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date1904="1" autoCompressPictures="0"/>
  <mc:AlternateContent xmlns:mc="http://schemas.openxmlformats.org/markup-compatibility/2006">
    <mc:Choice Requires="x15">
      <x15ac:absPath xmlns:x15ac="http://schemas.microsoft.com/office/spreadsheetml/2010/11/ac" url="/Volumes/Pro2nd/6.サイト/ハウオリ/Site/tif/download/"/>
    </mc:Choice>
  </mc:AlternateContent>
  <xr:revisionPtr revIDLastSave="0" documentId="8_{489F5473-1AE7-3740-85E2-4AD98FF01E64}" xr6:coauthVersionLast="47" xr6:coauthVersionMax="47" xr10:uidLastSave="{00000000-0000-0000-0000-000000000000}"/>
  <bookViews>
    <workbookView showHorizontalScroll="0" xWindow="24440" yWindow="12680" windowWidth="24320" windowHeight="21600" tabRatio="794" xr2:uid="{00000000-000D-0000-FFFF-FFFF00000000}"/>
  </bookViews>
  <sheets>
    <sheet name="お申込み" sheetId="6" r:id="rId1"/>
    <sheet name="グループ" sheetId="1" r:id="rId2"/>
    <sheet name="ステージ" sheetId="2" r:id="rId3"/>
    <sheet name="ポートレート" sheetId="10" r:id="rId4"/>
    <sheet name="写真集計" sheetId="3" r:id="rId5"/>
    <sheet name="金額確認" sheetId="5" r:id="rId6"/>
    <sheet name="master" sheetId="9" state="hidden" r:id="rId7"/>
  </sheets>
  <definedNames>
    <definedName name="conpe">#REF!</definedName>
    <definedName name="furikomi">金額確認!$C$24:$E$29</definedName>
    <definedName name="siharai">金額確認!$C$24:$E$34</definedName>
    <definedName name="team">master!$B$2:$C$100</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6" i="10" l="1"/>
  <c r="E14" i="3" s="1"/>
  <c r="G14" i="3" s="1"/>
  <c r="J16" i="10"/>
  <c r="E13" i="3" s="1"/>
  <c r="G13" i="3" s="1"/>
  <c r="H15" i="5"/>
  <c r="E23" i="6"/>
  <c r="D25" i="1" l="1"/>
  <c r="E7" i="3" s="1"/>
  <c r="G7" i="3" s="1"/>
  <c r="F25" i="1"/>
  <c r="E9" i="3" s="1"/>
  <c r="G9" i="3" s="1"/>
  <c r="I9" i="2"/>
  <c r="E12" i="3" s="1"/>
  <c r="G12" i="3" s="1"/>
  <c r="G9" i="2"/>
  <c r="E10" i="3" s="1"/>
  <c r="G10" i="3" s="1"/>
  <c r="H9" i="2"/>
  <c r="E11" i="3" s="1"/>
  <c r="G11" i="3" s="1"/>
  <c r="E17" i="6"/>
  <c r="E25" i="1"/>
  <c r="E8" i="3" s="1"/>
  <c r="G8" i="3" s="1"/>
  <c r="G15" i="3" l="1"/>
  <c r="H5" i="5" s="1"/>
  <c r="H6" i="5" s="1"/>
  <c r="H7" i="5" s="1"/>
  <c r="H8" i="5" l="1"/>
  <c r="H9" i="5" s="1"/>
  <c r="H10" i="5" l="1"/>
  <c r="H11" i="5" l="1"/>
  <c r="H12" i="5" s="1"/>
</calcChain>
</file>

<file path=xl/sharedStrings.xml><?xml version="1.0" encoding="utf-8"?>
<sst xmlns="http://schemas.openxmlformats.org/spreadsheetml/2006/main" count="287" uniqueCount="164">
  <si>
    <t>※このページは確認のみで、入力欄はありません。</t>
    <rPh sb="7" eb="9">
      <t>カクニン</t>
    </rPh>
    <rPh sb="13" eb="16">
      <t>ニュウリョクラン</t>
    </rPh>
    <phoneticPr fontId="3"/>
  </si>
  <si>
    <t>写真合計金額</t>
    <rPh sb="0" eb="6">
      <t>シャシンゴウケイキンガク</t>
    </rPh>
    <phoneticPr fontId="3"/>
  </si>
  <si>
    <t>合計</t>
    <rPh sb="0" eb="2">
      <t>ゴウケイ</t>
    </rPh>
    <phoneticPr fontId="3"/>
  </si>
  <si>
    <t>※黄色い部分だけ入力が可能です。</t>
    <rPh sb="1" eb="3">
      <t>キ</t>
    </rPh>
    <rPh sb="4" eb="6">
      <t>ロイブブン</t>
    </rPh>
    <rPh sb="8" eb="10">
      <t>ニュウリョク</t>
    </rPh>
    <rPh sb="11" eb="13">
      <t>カノウ</t>
    </rPh>
    <phoneticPr fontId="3"/>
  </si>
  <si>
    <t>写真合計</t>
    <rPh sb="0" eb="4">
      <t>シャシンゴウケイ</t>
    </rPh>
    <phoneticPr fontId="3"/>
  </si>
  <si>
    <t>【写真集計確認】</t>
    <rPh sb="1" eb="3">
      <t>シュウゴウシャシンシテイ</t>
    </rPh>
    <rPh sb="3" eb="7">
      <t>シュウケイカクニン</t>
    </rPh>
    <phoneticPr fontId="3"/>
  </si>
  <si>
    <t>【お申込書の送信】</t>
    <rPh sb="2" eb="5">
      <t>モウシコミショ</t>
    </rPh>
    <rPh sb="6" eb="8">
      <t>ソウシン</t>
    </rPh>
    <phoneticPr fontId="3"/>
  </si>
  <si>
    <t>お申込みありがとうございました。</t>
    <rPh sb="1" eb="3">
      <t>モウシコ</t>
    </rPh>
    <phoneticPr fontId="3"/>
  </si>
  <si>
    <t>みずほ銀行</t>
  </si>
  <si>
    <t>普通</t>
  </si>
  <si>
    <r>
      <t>西荻窪支店</t>
    </r>
    <r>
      <rPr>
        <sz val="14"/>
        <rFont val="ＭＳ Ｐゴシック"/>
        <family val="3"/>
        <charset val="128"/>
      </rPr>
      <t>（245）</t>
    </r>
    <phoneticPr fontId="3"/>
  </si>
  <si>
    <t>【商品発送先のご指定】</t>
    <rPh sb="1" eb="6">
      <t>ショウヒンハッソウサキ</t>
    </rPh>
    <rPh sb="8" eb="10">
      <t>シテイ</t>
    </rPh>
    <phoneticPr fontId="3"/>
  </si>
  <si>
    <t>郵便番号</t>
    <rPh sb="0" eb="4">
      <t>ユウビンバンゴウ</t>
    </rPh>
    <phoneticPr fontId="3"/>
  </si>
  <si>
    <t>住所</t>
    <rPh sb="0" eb="2">
      <t>ジュウショ</t>
    </rPh>
    <phoneticPr fontId="3"/>
  </si>
  <si>
    <t>電話番号</t>
    <rPh sb="0" eb="4">
      <t>デンワバンゴウ</t>
    </rPh>
    <phoneticPr fontId="3"/>
  </si>
  <si>
    <t>写真番号が正しくありません。</t>
    <rPh sb="0" eb="4">
      <t>シャシンバンゴウ</t>
    </rPh>
    <rPh sb="5" eb="6">
      <t>タダ</t>
    </rPh>
    <phoneticPr fontId="3"/>
  </si>
  <si>
    <t>お振込名義</t>
    <rPh sb="1" eb="3">
      <t>フリコミ</t>
    </rPh>
    <rPh sb="3" eb="5">
      <t>メイギ</t>
    </rPh>
    <phoneticPr fontId="3"/>
  </si>
  <si>
    <t>発送先宛名</t>
    <rPh sb="0" eb="5">
      <t>ハッソウアテナ</t>
    </rPh>
    <phoneticPr fontId="3"/>
  </si>
  <si>
    <t>【最終金額確認】</t>
    <rPh sb="1" eb="5">
      <t>サイシュウキンガク</t>
    </rPh>
    <rPh sb="5" eb="7">
      <t>シュウケイカクニン</t>
    </rPh>
    <phoneticPr fontId="3"/>
  </si>
  <si>
    <t>〔銀行口座〕</t>
    <rPh sb="1" eb="5">
      <t>ギンコウコウザ</t>
    </rPh>
    <phoneticPr fontId="3"/>
  </si>
  <si>
    <t>口座番号：00180-4-427338</t>
    <phoneticPr fontId="3"/>
  </si>
  <si>
    <t>もう一度全てのシートの入力内容をご確認後、デスクトップなどわかりやすい場所にファイルを保存し、</t>
    <rPh sb="2" eb="4">
      <t>イチド</t>
    </rPh>
    <rPh sb="4" eb="5">
      <t>スベ</t>
    </rPh>
    <rPh sb="11" eb="15">
      <t>ニュウリョクナイヨウ</t>
    </rPh>
    <rPh sb="17" eb="20">
      <t>カクニンゴ</t>
    </rPh>
    <rPh sb="35" eb="37">
      <t>バショ</t>
    </rPh>
    <rPh sb="43" eb="45">
      <t>ホゾン</t>
    </rPh>
    <phoneticPr fontId="3"/>
  </si>
  <si>
    <t>普段お使いのメールソフトで下記アドレス宛にこのファイルを添付してお送りください。</t>
    <rPh sb="0" eb="2">
      <t>フダン</t>
    </rPh>
    <rPh sb="3" eb="4">
      <t>ツカ</t>
    </rPh>
    <rPh sb="13" eb="15">
      <t>カキ</t>
    </rPh>
    <rPh sb="19" eb="20">
      <t>アテ</t>
    </rPh>
    <rPh sb="28" eb="30">
      <t>テンプ</t>
    </rPh>
    <rPh sb="33" eb="34">
      <t>オク</t>
    </rPh>
    <phoneticPr fontId="3"/>
  </si>
  <si>
    <t>※半角で入力して下さい。</t>
    <rPh sb="1" eb="3">
      <t>ハンカクエイスウ</t>
    </rPh>
    <rPh sb="4" eb="6">
      <t>ニュウリョク</t>
    </rPh>
    <rPh sb="8" eb="9">
      <t>クダ</t>
    </rPh>
    <phoneticPr fontId="3"/>
  </si>
  <si>
    <t>　『Tab』キーを押すと、入力可能場所にだけカーソル（太枠：最初はチームNo.の枠にあります）が移動します。</t>
    <rPh sb="9" eb="10">
      <t>オ</t>
    </rPh>
    <rPh sb="13" eb="19">
      <t>ニュウリョクカノウバショ</t>
    </rPh>
    <rPh sb="27" eb="29">
      <t>フトワク</t>
    </rPh>
    <rPh sb="30" eb="32">
      <t>サイショ</t>
    </rPh>
    <rPh sb="40" eb="41">
      <t>ワク</t>
    </rPh>
    <rPh sb="48" eb="50">
      <t>イドウ</t>
    </rPh>
    <phoneticPr fontId="3"/>
  </si>
  <si>
    <t>↓ここより下でスクロールします</t>
    <rPh sb="5" eb="6">
      <t>シタ</t>
    </rPh>
    <phoneticPr fontId="3"/>
  </si>
  <si>
    <t>１０９４６５６</t>
  </si>
  <si>
    <t>ご入金予定</t>
    <phoneticPr fontId="3"/>
  </si>
  <si>
    <r>
      <rPr>
        <sz val="16"/>
        <color indexed="10"/>
        <rFont val="ＭＳ Ｐゴシック"/>
        <family val="3"/>
        <charset val="128"/>
      </rPr>
      <t>※</t>
    </r>
    <phoneticPr fontId="3"/>
  </si>
  <si>
    <t>ゆうちょ銀行</t>
    <phoneticPr fontId="3"/>
  </si>
  <si>
    <t>当座</t>
    <rPh sb="0" eb="2">
      <t>トウザ</t>
    </rPh>
    <phoneticPr fontId="3"/>
  </si>
  <si>
    <r>
      <t>〇一九店</t>
    </r>
    <r>
      <rPr>
        <sz val="14"/>
        <rFont val="ＭＳ Ｐゴシック"/>
        <family val="3"/>
        <charset val="128"/>
      </rPr>
      <t>（019）</t>
    </r>
    <rPh sb="0" eb="9">
      <t>ゼロイチキュウ</t>
    </rPh>
    <phoneticPr fontId="3"/>
  </si>
  <si>
    <t>０４２７３３８</t>
    <phoneticPr fontId="3"/>
  </si>
  <si>
    <t>※</t>
  </si>
  <si>
    <t>〔ゆうちょ振替口座〕</t>
    <rPh sb="7" eb="9">
      <t>ユウビンコウザ</t>
    </rPh>
    <phoneticPr fontId="3"/>
  </si>
  <si>
    <t>ご入金が確認できない場合、商品を発送できかねますのでご注意ください。</t>
  </si>
  <si>
    <r>
      <rPr>
        <sz val="16"/>
        <rFont val="ＭＳ Ｐゴシック"/>
        <family val="3"/>
        <charset val="128"/>
      </rPr>
      <t>SS</t>
    </r>
    <r>
      <rPr>
        <sz val="14"/>
        <rFont val="ＭＳ Ｐゴシック"/>
        <family val="3"/>
        <charset val="128"/>
      </rPr>
      <t xml:space="preserve">
</t>
    </r>
    <r>
      <rPr>
        <sz val="10"/>
        <rFont val="ＭＳ Ｐゴシック"/>
        <family val="3"/>
        <charset val="128"/>
      </rPr>
      <t>89mm×133mm</t>
    </r>
    <phoneticPr fontId="3"/>
  </si>
  <si>
    <r>
      <rPr>
        <sz val="16"/>
        <rFont val="ＭＳ Ｐゴシック"/>
        <family val="3"/>
        <charset val="128"/>
      </rPr>
      <t>SL</t>
    </r>
    <r>
      <rPr>
        <sz val="14"/>
        <rFont val="ＭＳ Ｐゴシック"/>
        <family val="3"/>
        <charset val="128"/>
      </rPr>
      <t xml:space="preserve">
</t>
    </r>
    <r>
      <rPr>
        <sz val="10"/>
        <rFont val="ＭＳ Ｐゴシック"/>
        <family val="3"/>
        <charset val="128"/>
      </rPr>
      <t>127mm×190mm</t>
    </r>
    <phoneticPr fontId="3"/>
  </si>
  <si>
    <r>
      <rPr>
        <sz val="16"/>
        <rFont val="ＭＳ Ｐゴシック"/>
        <family val="3"/>
        <charset val="128"/>
      </rPr>
      <t>GS</t>
    </r>
    <r>
      <rPr>
        <sz val="14"/>
        <rFont val="ＭＳ Ｐゴシック"/>
        <family val="3"/>
        <charset val="128"/>
      </rPr>
      <t xml:space="preserve">
</t>
    </r>
    <r>
      <rPr>
        <sz val="10"/>
        <rFont val="ＭＳ Ｐゴシック"/>
        <family val="3"/>
        <charset val="128"/>
      </rPr>
      <t>127mm×190mm</t>
    </r>
    <phoneticPr fontId="3"/>
  </si>
  <si>
    <r>
      <t>GS</t>
    </r>
    <r>
      <rPr>
        <sz val="12"/>
        <rFont val="ＭＳ Ｐゴシック"/>
        <family val="3"/>
        <charset val="128"/>
      </rPr>
      <t>（127mm×190mm）</t>
    </r>
    <phoneticPr fontId="3"/>
  </si>
  <si>
    <r>
      <t>GL</t>
    </r>
    <r>
      <rPr>
        <sz val="12"/>
        <rFont val="ＭＳ Ｐゴシック"/>
        <family val="3"/>
        <charset val="128"/>
      </rPr>
      <t>(305mm×420mm)</t>
    </r>
    <phoneticPr fontId="3"/>
  </si>
  <si>
    <r>
      <t>SS</t>
    </r>
    <r>
      <rPr>
        <sz val="12"/>
        <rFont val="ＭＳ Ｐゴシック"/>
        <family val="3"/>
        <charset val="128"/>
      </rPr>
      <t>（89mm×133mm）</t>
    </r>
    <phoneticPr fontId="3"/>
  </si>
  <si>
    <r>
      <t>SL</t>
    </r>
    <r>
      <rPr>
        <sz val="12"/>
        <rFont val="ＭＳ Ｐゴシック"/>
        <family val="3"/>
        <charset val="128"/>
      </rPr>
      <t>（127mm×190mm）</t>
    </r>
    <phoneticPr fontId="3"/>
  </si>
  <si>
    <t>GS</t>
    <phoneticPr fontId="3"/>
  </si>
  <si>
    <t>GL</t>
    <phoneticPr fontId="3"/>
  </si>
  <si>
    <t>←宛名とお振込人が異なる場合のみご記入ください。</t>
    <rPh sb="1" eb="3">
      <t>アテナ</t>
    </rPh>
    <rPh sb="5" eb="8">
      <t>フリコミニン</t>
    </rPh>
    <rPh sb="9" eb="10">
      <t>コト</t>
    </rPh>
    <rPh sb="12" eb="14">
      <t>バアイ</t>
    </rPh>
    <rPh sb="17" eb="19">
      <t>キニュウ</t>
    </rPh>
    <phoneticPr fontId="3"/>
  </si>
  <si>
    <t>ハラウNo.</t>
    <phoneticPr fontId="3"/>
  </si>
  <si>
    <t>ハラウ名</t>
    <rPh sb="3" eb="4">
      <t>メイ</t>
    </rPh>
    <phoneticPr fontId="3"/>
  </si>
  <si>
    <t>写真番号(GxxA〜)</t>
    <rPh sb="0" eb="4">
      <t>シャシンバンゴウ</t>
    </rPh>
    <phoneticPr fontId="3"/>
  </si>
  <si>
    <t>スナップ写真番号は5桁です</t>
    <rPh sb="4" eb="8">
      <t>シャシンバンゴウ</t>
    </rPh>
    <rPh sb="10" eb="11">
      <t>ケタ</t>
    </rPh>
    <phoneticPr fontId="3"/>
  </si>
  <si>
    <t>〔オンライン決済〕</t>
    <rPh sb="6" eb="8">
      <t>ケッサイ</t>
    </rPh>
    <phoneticPr fontId="3"/>
  </si>
  <si>
    <t>PayPal</t>
    <phoneticPr fontId="3"/>
  </si>
  <si>
    <t>なお、口座振り込みの際の振込手数料はお客様負担にてお願いします。</t>
    <rPh sb="3" eb="6">
      <t>コウザフ</t>
    </rPh>
    <rPh sb="7" eb="8">
      <t>コ</t>
    </rPh>
    <rPh sb="10" eb="11">
      <t>サイ</t>
    </rPh>
    <phoneticPr fontId="3"/>
  </si>
  <si>
    <t>世界で2億5000万人以上に利用されている安心で簡単なオンライン決済サービスです。</t>
    <phoneticPr fontId="3"/>
  </si>
  <si>
    <t>ペイパルが仲介することで、支払い情報を弊社に伝えることなく決済ができるので安心です。</t>
    <phoneticPr fontId="3"/>
  </si>
  <si>
    <t>以下のクレジットカード・デビットカード、銀行口座でお支払いいただけます。</t>
    <rPh sb="0" eb="2">
      <t>イカ</t>
    </rPh>
    <phoneticPr fontId="3"/>
  </si>
  <si>
    <t>写真番号(xx001〜)</t>
    <rPh sb="0" eb="4">
      <t>シャシンバンゴウ</t>
    </rPh>
    <phoneticPr fontId="3"/>
  </si>
  <si>
    <t>※修正するには［集合写真］［スナップ］［ＤＶＤ］各シートを訂正して下さい。</t>
    <rPh sb="1" eb="3">
      <t>シュウセイ</t>
    </rPh>
    <rPh sb="8" eb="12">
      <t>シュウゴウシャシンカクテイセイクダ</t>
    </rPh>
    <phoneticPr fontId="3"/>
  </si>
  <si>
    <t>下記いずれかの口座にお振り込みいただくか、PayPalにてオンライン決済を行って下さい。</t>
    <rPh sb="18" eb="20">
      <t>ケッサイ</t>
    </rPh>
    <rPh sb="21" eb="22">
      <t>オコナ</t>
    </rPh>
    <rPh sb="24" eb="25">
      <t>クダ</t>
    </rPh>
    <phoneticPr fontId="3"/>
  </si>
  <si>
    <r>
      <t>商品の性格上、</t>
    </r>
    <r>
      <rPr>
        <sz val="14"/>
        <color indexed="10"/>
        <rFont val="ＭＳ Ｐゴシック"/>
        <family val="3"/>
        <charset val="128"/>
      </rPr>
      <t>代金は先払い</t>
    </r>
    <r>
      <rPr>
        <sz val="14"/>
        <rFont val="ＭＳ Ｐゴシック"/>
        <family val="3"/>
        <charset val="128"/>
      </rPr>
      <t>でお願いします。上記『お支払合計金額』を</t>
    </r>
    <r>
      <rPr>
        <sz val="14"/>
        <color rgb="FFFF0000"/>
        <rFont val="ＭＳ Ｐゴシック"/>
        <family val="3"/>
        <charset val="128"/>
      </rPr>
      <t>商品発送予定日前日</t>
    </r>
    <r>
      <rPr>
        <sz val="14"/>
        <rFont val="ＭＳ Ｐゴシック"/>
        <family val="3"/>
        <charset val="128"/>
      </rPr>
      <t>までに</t>
    </r>
    <rPh sb="15" eb="16">
      <t>ネガ</t>
    </rPh>
    <rPh sb="21" eb="23">
      <t>ジョウキ</t>
    </rPh>
    <rPh sb="25" eb="31">
      <t>シハライゴウケイキンガク</t>
    </rPh>
    <rPh sb="33" eb="34">
      <t>ショウヒンハッソウヨテイカキコウザモウシコゴ</t>
    </rPh>
    <phoneticPr fontId="3"/>
  </si>
  <si>
    <t>このお申込書は６枚のシートで構成されています。</t>
    <rPh sb="3" eb="7">
      <t>モウシコミショハ</t>
    </rPh>
    <rPh sb="8" eb="9">
      <t>マイ</t>
    </rPh>
    <rPh sb="14" eb="16">
      <t>コウセイ</t>
    </rPh>
    <phoneticPr fontId="3"/>
  </si>
  <si>
    <t>←表示される名称に不都合がある場合、
　　メール本文にてご指摘ください。</t>
    <rPh sb="0" eb="1">
      <t>シャシンイチランページ</t>
    </rPh>
    <rPh sb="1" eb="3">
      <t xml:space="preserve">ヒョウジサレルメイショウニ </t>
    </rPh>
    <rPh sb="9" eb="12">
      <t xml:space="preserve">フツゴウガアルバアイ、 </t>
    </rPh>
    <phoneticPr fontId="3"/>
  </si>
  <si>
    <t>GD</t>
    <phoneticPr fontId="3"/>
  </si>
  <si>
    <t>目つむり等を確認・修正の上、ＧＳ・ＧＬにはイベントロゴフレーム（写真下部の飾り）を添えてお届けします。</t>
    <phoneticPr fontId="3"/>
  </si>
  <si>
    <t>※</t>
    <rPh sb="0" eb="1">
      <t>イコウノ</t>
    </rPh>
    <phoneticPr fontId="3"/>
  </si>
  <si>
    <t>写真番号先頭が『G』から始まる写真をご指定ください。（Ｇ以降の2桁がハラウ番号です）</t>
  </si>
  <si>
    <t>※</t>
    <rPh sb="0" eb="1">
      <t>シャシンバンゴウランスウリョウマイスウ クダ</t>
    </rPh>
    <phoneticPr fontId="3"/>
  </si>
  <si>
    <t>※</t>
    <rPh sb="0" eb="1">
      <t>キロイブブンニュウリョクカノウ</t>
    </rPh>
    <phoneticPr fontId="3"/>
  </si>
  <si>
    <t>黄色い部分だけ入力が可能です。</t>
  </si>
  <si>
    <t>※</t>
    <rPh sb="0" eb="1">
      <t>ハンカクエイスウジニュウリョククダ</t>
    </rPh>
    <phoneticPr fontId="3"/>
  </si>
  <si>
    <t>半角英数字で入力して下さい。</t>
  </si>
  <si>
    <t>写真番号とともに、〔GS・GL・GD〕いずれかの欄に数量を入力して下さい。</t>
    <rPh sb="26" eb="28">
      <t xml:space="preserve">スウリョウ </t>
    </rPh>
    <phoneticPr fontId="3"/>
  </si>
  <si>
    <t>スナップ写真の写真番号は、先頭2桁がハラウ番号、末尾3桁が連番になっています。</t>
  </si>
  <si>
    <t>先頭の「0」も省略せず、必ず5桁で入力してください。</t>
  </si>
  <si>
    <t>写真番号とともに、〔SS・SL・SD〕いずれかの欄に数量を入力して下さい。</t>
  </si>
  <si>
    <t>みずほ銀行</t>
    <rPh sb="3" eb="5">
      <t xml:space="preserve">ギンコウ </t>
    </rPh>
    <phoneticPr fontId="3"/>
  </si>
  <si>
    <t>ゆうちょ銀行</t>
    <rPh sb="4" eb="6">
      <t xml:space="preserve">ギンコウ </t>
    </rPh>
    <phoneticPr fontId="3"/>
  </si>
  <si>
    <t>ゆうちょ振替</t>
    <rPh sb="4" eb="6">
      <t xml:space="preserve">フリカエ </t>
    </rPh>
    <phoneticPr fontId="3"/>
  </si>
  <si>
    <t>PayPal決済</t>
    <rPh sb="6" eb="8">
      <t xml:space="preserve">ケッサイ </t>
    </rPh>
    <phoneticPr fontId="3"/>
  </si>
  <si>
    <t>←『お知らせ』の〔ハラウNo.・ハラウ名について〕をご一読ください</t>
    <rPh sb="0" eb="1">
      <t>シャシンイチランページ</t>
    </rPh>
    <phoneticPr fontId="3"/>
  </si>
  <si>
    <t>ハーラウ オ ピリアロハ</t>
  </si>
  <si>
    <t>ナーフラ ピリアロハ</t>
  </si>
  <si>
    <r>
      <rPr>
        <sz val="16"/>
        <rFont val="ＭＳ Ｐゴシック"/>
        <family val="3"/>
        <charset val="128"/>
      </rPr>
      <t>GL</t>
    </r>
    <r>
      <rPr>
        <sz val="14"/>
        <rFont val="ＭＳ Ｐゴシック"/>
        <family val="3"/>
        <charset val="128"/>
      </rPr>
      <t xml:space="preserve">
</t>
    </r>
    <r>
      <rPr>
        <sz val="10"/>
        <rFont val="ＭＳ Ｐゴシック"/>
        <family val="3"/>
        <charset val="128"/>
      </rPr>
      <t>203mm x 305mm</t>
    </r>
    <phoneticPr fontId="3"/>
  </si>
  <si>
    <t>toi@hauoli.net</t>
    <phoneticPr fontId="3"/>
  </si>
  <si>
    <t>ハーラウ オ リーリーレフア</t>
  </si>
  <si>
    <t>フラ ハーラウ オ ヘレイピリナヘ</t>
  </si>
  <si>
    <t>カヴァイウラオカラーイアーパナ•ハーラウ カヴァナアオ</t>
  </si>
  <si>
    <t>ハーラウフラ オ ケ アーヌエヌエ オ ナラニ</t>
  </si>
  <si>
    <t>ナ メア フラ オ エマラニ</t>
  </si>
  <si>
    <t>ハーラウ オ リリノエ</t>
  </si>
  <si>
    <t>ココフラスタジオ</t>
  </si>
  <si>
    <t>ロコアロハ</t>
  </si>
  <si>
    <t>当申込書およびホームページ記載の金額はすべて消費税10%の税込金額です。 登録事業者番号：T8013302018379</t>
    <rPh sb="0" eb="3">
      <t xml:space="preserve">シュウケイビオヨビハッソウビニツキマシテｈ </t>
    </rPh>
    <rPh sb="21" eb="23">
      <t xml:space="preserve">カホウデ </t>
    </rPh>
    <phoneticPr fontId="3"/>
  </si>
  <si>
    <t>ご購入金額計</t>
  </si>
  <si>
    <t>内 外税10%対象計</t>
    <rPh sb="0" eb="1">
      <t xml:space="preserve">ウチ </t>
    </rPh>
    <rPh sb="2" eb="4">
      <t xml:space="preserve">ソトゼイ </t>
    </rPh>
    <rPh sb="7" eb="9">
      <t xml:space="preserve">タイショウ </t>
    </rPh>
    <rPh sb="9" eb="10">
      <t xml:space="preserve">ケイ </t>
    </rPh>
    <phoneticPr fontId="3"/>
  </si>
  <si>
    <t>割引適用後外税10%計</t>
    <rPh sb="0" eb="5">
      <t xml:space="preserve">ワリビキテキヨウゴ </t>
    </rPh>
    <rPh sb="5" eb="10">
      <t>ソトゼイガク</t>
    </rPh>
    <rPh sb="10" eb="11">
      <t xml:space="preserve">ケイ </t>
    </rPh>
    <phoneticPr fontId="3"/>
  </si>
  <si>
    <t>商品合計金額</t>
  </si>
  <si>
    <t>お支払合計金額</t>
    <phoneticPr fontId="3"/>
  </si>
  <si>
    <r>
      <t xml:space="preserve">EXCEL申込書ご利用割引 </t>
    </r>
    <r>
      <rPr>
        <sz val="10"/>
        <color rgb="FFFF0000"/>
        <rFont val="ＭＳ Ｐゴシック"/>
        <family val="2"/>
        <charset val="128"/>
      </rPr>
      <t>※1</t>
    </r>
    <phoneticPr fontId="3"/>
  </si>
  <si>
    <t>商品合計金額が2,000円未満の場合発送手数料500円</t>
    <rPh sb="18" eb="23">
      <t xml:space="preserve">ハッソウテスウリョウ </t>
    </rPh>
    <phoneticPr fontId="3"/>
  </si>
  <si>
    <t>いずれかのお支払予定のチェックボックスをオンにしてご指定ください。</t>
    <rPh sb="6" eb="10">
      <t>シハライヨテイ</t>
    </rPh>
    <phoneticPr fontId="3"/>
  </si>
  <si>
    <t>※お申込書到着後、PayPal決済請求書をメールでお送りします</t>
    <rPh sb="2" eb="8">
      <t>モウシコミショトウチャクゴ</t>
    </rPh>
    <rPh sb="15" eb="20">
      <t>ケッサイヨウセイキュウショ</t>
    </rPh>
    <rPh sb="26" eb="27">
      <t>オク</t>
    </rPh>
    <phoneticPr fontId="3"/>
  </si>
  <si>
    <t>郵便局備え付けの払込用紙をご利用ください。払込み機能付きのゆうちょ銀行ATMからもお払込いただけます。</t>
  </si>
  <si>
    <t>【代金お振込み先の指定】</t>
    <rPh sb="1" eb="3">
      <t>ショウヒンダイキン</t>
    </rPh>
    <rPh sb="4" eb="5">
      <t>フ</t>
    </rPh>
    <rPh sb="5" eb="6">
      <t>コ</t>
    </rPh>
    <rPh sb="7" eb="8">
      <t xml:space="preserve">サキ </t>
    </rPh>
    <rPh sb="9" eb="11">
      <t>シテイ</t>
    </rPh>
    <phoneticPr fontId="3"/>
  </si>
  <si>
    <t>お支払い先</t>
    <rPh sb="1" eb="3">
      <t>シハラ</t>
    </rPh>
    <rPh sb="4" eb="5">
      <t xml:space="preserve">サキ </t>
    </rPh>
    <phoneticPr fontId="3"/>
  </si>
  <si>
    <r>
      <t>また、</t>
    </r>
    <r>
      <rPr>
        <sz val="16"/>
        <color rgb="FFFF0000"/>
        <rFont val="ＭＳ Ｐゴシック"/>
        <family val="2"/>
        <charset val="128"/>
      </rPr>
      <t>代金お振り込みの指定</t>
    </r>
    <r>
      <rPr>
        <sz val="16"/>
        <rFont val="ＭＳ Ｐゴシック"/>
        <family val="2"/>
        <charset val="128"/>
      </rPr>
      <t>がございますので</t>
    </r>
    <r>
      <rPr>
        <sz val="16"/>
        <color rgb="FFFF0000"/>
        <rFont val="ＭＳ Ｐゴシック"/>
        <family val="3"/>
        <charset val="128"/>
      </rPr>
      <t>必ずご確認ください。</t>
    </r>
    <rPh sb="3" eb="5">
      <t xml:space="preserve">ダイキンオフリコミノシテイガゴザイマスノデ </t>
    </rPh>
    <rPh sb="21" eb="22">
      <t>カナラ</t>
    </rPh>
    <rPh sb="24" eb="26">
      <t>カクニン</t>
    </rPh>
    <phoneticPr fontId="3"/>
  </si>
  <si>
    <r>
      <t>特に</t>
    </r>
    <r>
      <rPr>
        <sz val="16"/>
        <color rgb="FFFF0000"/>
        <rFont val="ＭＳ Ｐゴシック"/>
        <family val="3"/>
        <charset val="128"/>
      </rPr>
      <t>右端６シート目『金額確認』シート</t>
    </r>
    <r>
      <rPr>
        <sz val="16"/>
        <rFont val="ＭＳ Ｐゴシック"/>
        <family val="3"/>
        <charset val="128"/>
      </rPr>
      <t>においてEXCEL申込書ご利用割引が計算され</t>
    </r>
    <r>
      <rPr>
        <sz val="16"/>
        <color rgb="FFFF0000"/>
        <rFont val="ＭＳ Ｐゴシック"/>
        <family val="2"/>
        <charset val="128"/>
      </rPr>
      <t>お支払合計金額</t>
    </r>
    <r>
      <rPr>
        <sz val="16"/>
        <rFont val="ＭＳ Ｐゴシック"/>
        <family val="3"/>
        <charset val="128"/>
      </rPr>
      <t>が表示されます。</t>
    </r>
    <rPh sb="0" eb="1">
      <t>トク</t>
    </rPh>
    <rPh sb="2" eb="4">
      <t>ウタン</t>
    </rPh>
    <rPh sb="8" eb="9">
      <t>メ</t>
    </rPh>
    <rPh sb="10" eb="14">
      <t>キンガクカクニン</t>
    </rPh>
    <rPh sb="48" eb="50">
      <t xml:space="preserve">ヒョウジサレマス。 </t>
    </rPh>
    <phoneticPr fontId="3"/>
  </si>
  <si>
    <r>
      <rPr>
        <sz val="14"/>
        <color indexed="10"/>
        <rFont val="ＭＳ Ｐゴシック"/>
        <family val="3"/>
        <charset val="128"/>
      </rPr>
      <t>※1</t>
    </r>
    <r>
      <rPr>
        <sz val="14"/>
        <rFont val="ＭＳ Ｐゴシック"/>
        <family val="3"/>
        <charset val="128"/>
      </rPr>
      <t>　税抜き本体価格から基本一律5%OFF　本体価格25,000円以上の場合は10%OFF　が自動計算されます。</t>
    </r>
    <rPh sb="3" eb="5">
      <t xml:space="preserve">ゼイヌキホンタイカカク </t>
    </rPh>
    <rPh sb="12" eb="14">
      <t>キホン</t>
    </rPh>
    <rPh sb="14" eb="16">
      <t>イチリツ</t>
    </rPh>
    <rPh sb="22" eb="26">
      <t xml:space="preserve">ホンタイカカク </t>
    </rPh>
    <phoneticPr fontId="3"/>
  </si>
  <si>
    <t>ハラウ フラ オ カ ラー</t>
  </si>
  <si>
    <t>ナ プア オ マーヒエ</t>
  </si>
  <si>
    <t>ナニマリエ フラスタジオ</t>
  </si>
  <si>
    <t>ハーラウ ケ オル モアニケアラ</t>
  </si>
  <si>
    <t>ラウアエ フラスタジオ</t>
  </si>
  <si>
    <t>ハーラウ フラ オ カ オルオルオハナ</t>
  </si>
  <si>
    <t>フラ オ ナニ マーリエ</t>
  </si>
  <si>
    <t>プアマエオレ フラスタジオ</t>
  </si>
  <si>
    <t>フラハラウ オ レイヒヴァオナラニアーケア</t>
  </si>
  <si>
    <t>ハーラウ オ ナー フル アノラニ</t>
  </si>
  <si>
    <t>ハーラウ フラ オ アロハプメハナ</t>
  </si>
  <si>
    <t>フラ・ハーラウ・カナニ・プウヴァイ</t>
  </si>
  <si>
    <t>ナーマモ オ クーリアイカウイ</t>
  </si>
  <si>
    <t>フラスタジオ レア自由が丘</t>
  </si>
  <si>
    <t>ラニカイダンススタジオ</t>
  </si>
  <si>
    <t>ハーラウ モク ヴァエナ</t>
  </si>
  <si>
    <t>リノマヘアラニ フラスタジオ</t>
  </si>
  <si>
    <t>HKS</t>
  </si>
  <si>
    <t>ハーラウ フラ オ ポリナヘ カ メア ラニ</t>
  </si>
  <si>
    <t>ハラウフラオレイフルマモ</t>
  </si>
  <si>
    <t>ハラウ ナヴェヒ ポーマイカイ</t>
  </si>
  <si>
    <t>アロハレイ・フラスタジオ</t>
  </si>
  <si>
    <t>ハーラウ オ ケアロプアケア</t>
  </si>
  <si>
    <t>カパハアヴェヘラーケアラウラ</t>
  </si>
  <si>
    <t>プメハナカハレフラ オ ロケラニ</t>
  </si>
  <si>
    <t>ハーラウフラ ナネアイコウナニ</t>
  </si>
  <si>
    <t>ハーラウ フラ オ アロハラニ エルア ヤマト</t>
  </si>
  <si>
    <t>ハーラウ フラ オ ウイラニ</t>
  </si>
  <si>
    <t>マイレラウリィ フラスタジオ</t>
  </si>
  <si>
    <t>フラ ウイラニオハナ</t>
  </si>
  <si>
    <t>カ ハアヘオ オ カ レイ プノフ</t>
  </si>
  <si>
    <t>【グループ写真指定】</t>
    <rPh sb="5" eb="9">
      <t>シュウゴウシャシンシテイ</t>
    </rPh>
    <phoneticPr fontId="3"/>
  </si>
  <si>
    <t>【ステージ写真指定】</t>
    <rPh sb="5" eb="9">
      <t>シュウゴウシャシンシテイ</t>
    </rPh>
    <phoneticPr fontId="3"/>
  </si>
  <si>
    <t>※</t>
    <phoneticPr fontId="3"/>
  </si>
  <si>
    <t>写真番号先頭が『G』から始まる集合写真は、こちらのシートではお申込みになれません。</t>
    <phoneticPr fontId="3"/>
  </si>
  <si>
    <t>【ポートレート写真指定】</t>
    <rPh sb="7" eb="11">
      <t>シュウゴウシャシンシテイ</t>
    </rPh>
    <phoneticPr fontId="3"/>
  </si>
  <si>
    <t>撮影整
理番号</t>
    <rPh sb="0" eb="6">
      <t xml:space="preserve">サツエイセイリバンゴウ </t>
    </rPh>
    <phoneticPr fontId="3"/>
  </si>
  <si>
    <t>お名前</t>
    <phoneticPr fontId="3"/>
  </si>
  <si>
    <t>標準</t>
    <rPh sb="0" eb="2">
      <t xml:space="preserve">ヒョウジュン </t>
    </rPh>
    <phoneticPr fontId="3"/>
  </si>
  <si>
    <t>レタッチ
あり</t>
    <phoneticPr fontId="3"/>
  </si>
  <si>
    <t>『撮影整理番号』がご不明の場合お名前をご記入ください／レタッチをご希望の場合、『レタッチ』欄に○をご記入ください</t>
    <phoneticPr fontId="31"/>
  </si>
  <si>
    <t>レタッチご不要の場合『標準』、レタッチご希望の場合『レタッチあり』に数量をご記入ください</t>
    <rPh sb="11" eb="13">
      <t xml:space="preserve">ヒョウジュン </t>
    </rPh>
    <rPh sb="34" eb="36">
      <t xml:space="preserve">スウリョウヲゴキニュウクダサイ </t>
    </rPh>
    <phoneticPr fontId="31"/>
  </si>
  <si>
    <t>※枚数等を修正するには［グループ］［ステージ］［ポートレート］各シートを訂正して下さい。</t>
    <rPh sb="1" eb="4">
      <t>マイスウトウ</t>
    </rPh>
    <rPh sb="5" eb="7">
      <t>シュウセイ</t>
    </rPh>
    <rPh sb="23" eb="24">
      <t>カク</t>
    </rPh>
    <rPh sb="30" eb="32">
      <t>テイセイ</t>
    </rPh>
    <rPh sb="34" eb="35">
      <t>クダ</t>
    </rPh>
    <phoneticPr fontId="3"/>
  </si>
  <si>
    <t>グループ写真写真</t>
    <phoneticPr fontId="3"/>
  </si>
  <si>
    <t>ステージ写真</t>
    <phoneticPr fontId="3"/>
  </si>
  <si>
    <t>ポートレート写真</t>
    <phoneticPr fontId="3"/>
  </si>
  <si>
    <r>
      <rPr>
        <sz val="16"/>
        <rFont val="ＭＳ Ｐゴシック"/>
        <family val="3"/>
        <charset val="128"/>
      </rPr>
      <t>GD</t>
    </r>
    <r>
      <rPr>
        <sz val="14"/>
        <rFont val="ＭＳ Ｐゴシック"/>
        <family val="3"/>
        <charset val="128"/>
      </rPr>
      <t xml:space="preserve">
</t>
    </r>
    <r>
      <rPr>
        <sz val="10"/>
        <rFont val="ＭＳ Ｐゴシック"/>
        <family val="3"/>
        <charset val="128"/>
      </rPr>
      <t>2400px x 1600px</t>
    </r>
    <phoneticPr fontId="3"/>
  </si>
  <si>
    <r>
      <rPr>
        <sz val="16"/>
        <rFont val="ＭＳ Ｐゴシック"/>
        <family val="3"/>
        <charset val="128"/>
      </rPr>
      <t>SD</t>
    </r>
    <r>
      <rPr>
        <sz val="14"/>
        <rFont val="ＭＳ Ｐゴシック"/>
        <family val="3"/>
        <charset val="128"/>
      </rPr>
      <t xml:space="preserve">
</t>
    </r>
    <r>
      <rPr>
        <sz val="10"/>
        <rFont val="ＭＳ Ｐゴシック"/>
        <family val="3"/>
        <charset val="128"/>
      </rPr>
      <t>1200px×800px</t>
    </r>
    <rPh sb="7" eb="9">
      <t>チョウヘン</t>
    </rPh>
    <phoneticPr fontId="3"/>
  </si>
  <si>
    <r>
      <t>GD</t>
    </r>
    <r>
      <rPr>
        <sz val="12"/>
        <rFont val="ＭＳ Ｐゴシック"/>
        <family val="3"/>
        <charset val="128"/>
      </rPr>
      <t>(2400px×1600px)</t>
    </r>
    <phoneticPr fontId="3"/>
  </si>
  <si>
    <r>
      <t>SD</t>
    </r>
    <r>
      <rPr>
        <sz val="12"/>
        <rFont val="ＭＳ Ｐゴシック"/>
        <family val="3"/>
        <charset val="128"/>
      </rPr>
      <t>（1200px×800px）</t>
    </r>
    <phoneticPr fontId="3"/>
  </si>
  <si>
    <t>レタッチあり</t>
    <phoneticPr fontId="3"/>
  </si>
  <si>
    <r>
      <t xml:space="preserve">加入者名・口座名はいずれも </t>
    </r>
    <r>
      <rPr>
        <sz val="16"/>
        <color rgb="FF0000FF"/>
        <rFont val="ＭＳ Ｐゴシック"/>
        <family val="2"/>
        <charset val="128"/>
      </rPr>
      <t xml:space="preserve">『 ソウゾウシステム（ユ 』 </t>
    </r>
    <r>
      <rPr>
        <sz val="14"/>
        <rFont val="ＭＳ Ｐゴシック"/>
        <family val="3"/>
        <charset val="128"/>
      </rPr>
      <t>です。</t>
    </r>
    <rPh sb="0" eb="4">
      <t xml:space="preserve">カニュウシャメイ・ </t>
    </rPh>
    <rPh sb="5" eb="8">
      <t>コウザメイ</t>
    </rPh>
    <phoneticPr fontId="3"/>
  </si>
  <si>
    <t>Ver.1.1</t>
    <phoneticPr fontId="3"/>
  </si>
  <si>
    <t>通常価格販売期間用お申込書</t>
    <rPh sb="0" eb="2">
      <t xml:space="preserve">ツウジョウ </t>
    </rPh>
    <rPh sb="2" eb="4">
      <t xml:space="preserve">トクベツカカク </t>
    </rPh>
    <rPh sb="4" eb="6">
      <t xml:space="preserve">ハンバイ </t>
    </rPh>
    <rPh sb="6" eb="8">
      <t>ウケツケキカン</t>
    </rPh>
    <rPh sb="8" eb="9">
      <t xml:space="preserve">ヨウ </t>
    </rPh>
    <phoneticPr fontId="3"/>
  </si>
  <si>
    <t>通常価格販売期間では、お申込み毎に受付処理を行い、ご入金確認後4営業日程度で発送いたします。</t>
    <rPh sb="0" eb="2">
      <t xml:space="preserve">ツウジョウ </t>
    </rPh>
    <rPh sb="2" eb="11">
      <t xml:space="preserve">トクベツカカクハンバイ </t>
    </rPh>
    <rPh sb="32" eb="37">
      <t xml:space="preserve">エイギョウビテイドデ </t>
    </rPh>
    <rPh sb="38" eb="40">
      <t xml:space="preserve">ハッソウイタシマス </t>
    </rPh>
    <phoneticPr fontId="3"/>
  </si>
  <si>
    <t>通常ｊ価格</t>
    <rPh sb="0" eb="2">
      <t xml:space="preserve">ツウジョウ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</si>
</sst>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quot;枚&quot;"/>
    <numFmt numFmtId="177" formatCode="#,##0\ &quot;円&quot;"/>
    <numFmt numFmtId="178" formatCode="000"/>
    <numFmt numFmtId="179" formatCode="#,###\ &quot;点&quot;"/>
    <numFmt numFmtId="180" formatCode="00"/>
    <numFmt numFmtId="181" formatCode="#,###\ &quot;組&quot;"/>
  </numFmts>
  <fonts count="32">
    <font>
      <sz val="10"/>
      <name val="ＭＳ Ｐゴシック"/>
      <family val="3"/>
      <charset val="128"/>
    </font>
    <font>
      <sz val="10"/>
      <name val="ＭＳ Ｐゴシック"/>
      <family val="3"/>
      <charset val="128"/>
    </font>
    <font>
      <sz val="16"/>
      <name val="ＭＳ Ｐゴシック"/>
      <family val="3"/>
      <charset val="128"/>
    </font>
    <font>
      <sz val="6"/>
      <name val="ＭＳ Ｐゴシック"/>
      <family val="2"/>
      <charset val="128"/>
    </font>
    <font>
      <sz val="14"/>
      <name val="ＭＳ Ｐゴシック"/>
      <family val="3"/>
      <charset val="128"/>
    </font>
    <font>
      <sz val="20"/>
      <name val="ＭＳ Ｐゴシック"/>
      <family val="3"/>
      <charset val="128"/>
    </font>
    <font>
      <sz val="12"/>
      <name val="ＭＳ Ｐゴシック"/>
      <family val="3"/>
      <charset val="128"/>
    </font>
    <font>
      <sz val="18"/>
      <name val="ＭＳ Ｐゴシック"/>
      <family val="3"/>
      <charset val="128"/>
    </font>
    <font>
      <sz val="14"/>
      <color indexed="10"/>
      <name val="ＭＳ Ｐゴシック"/>
      <family val="3"/>
      <charset val="128"/>
    </font>
    <font>
      <sz val="22"/>
      <name val="ＭＳ Ｐゴシック"/>
      <family val="3"/>
      <charset val="128"/>
    </font>
    <font>
      <sz val="16"/>
      <color indexed="10"/>
      <name val="ＭＳ Ｐゴシック"/>
      <family val="3"/>
      <charset val="128"/>
    </font>
    <font>
      <sz val="14"/>
      <color theme="0"/>
      <name val="ＭＳ Ｐゴシック"/>
      <family val="3"/>
      <charset val="128"/>
    </font>
    <font>
      <sz val="14"/>
      <color theme="1" tint="0.499984740745262"/>
      <name val="ＭＳ Ｐゴシック"/>
      <family val="3"/>
      <charset val="128"/>
    </font>
    <font>
      <sz val="16"/>
      <color rgb="FFCC0000"/>
      <name val="ＭＳ Ｐゴシック"/>
      <family val="3"/>
      <charset val="128"/>
    </font>
    <font>
      <sz val="16"/>
      <color rgb="FFFF0000"/>
      <name val="ＭＳ Ｐゴシック"/>
      <family val="3"/>
      <charset val="128"/>
    </font>
    <font>
      <sz val="14"/>
      <color rgb="FFFF0000"/>
      <name val="ＭＳ Ｐゴシック"/>
      <family val="3"/>
      <charset val="128"/>
    </font>
    <font>
      <u/>
      <sz val="10"/>
      <color theme="10"/>
      <name val="ＭＳ Ｐゴシック"/>
      <family val="3"/>
      <charset val="128"/>
    </font>
    <font>
      <u/>
      <sz val="10"/>
      <color theme="11"/>
      <name val="ＭＳ Ｐゴシック"/>
      <family val="3"/>
      <charset val="128"/>
    </font>
    <font>
      <b/>
      <sz val="16"/>
      <color rgb="FFC00000"/>
      <name val="ＭＳ Ｐゴシック"/>
      <family val="3"/>
      <charset val="128"/>
    </font>
    <font>
      <sz val="12"/>
      <color theme="1" tint="0.499984740745262"/>
      <name val="ＭＳ Ｐゴシック"/>
      <family val="2"/>
      <charset val="128"/>
    </font>
    <font>
      <sz val="18"/>
      <name val="ＭＳ Ｐゴシック"/>
      <family val="2"/>
      <charset val="128"/>
    </font>
    <font>
      <sz val="14"/>
      <name val="ＭＳ Ｐゴシック"/>
      <family val="2"/>
      <charset val="128"/>
    </font>
    <font>
      <sz val="16"/>
      <color rgb="FF0000FF"/>
      <name val="ＭＳ Ｐゴシック"/>
      <family val="2"/>
      <charset val="128"/>
    </font>
    <font>
      <sz val="26"/>
      <color rgb="FF0000FF"/>
      <name val="ＭＳ Ｐゴシック"/>
      <family val="3"/>
      <charset val="128"/>
    </font>
    <font>
      <u/>
      <sz val="24"/>
      <color theme="10"/>
      <name val="ＭＳ Ｐゴシック"/>
      <family val="3"/>
      <charset val="128"/>
    </font>
    <font>
      <sz val="10"/>
      <color rgb="FFFF0000"/>
      <name val="ＭＳ Ｐゴシック"/>
      <family val="2"/>
      <charset val="128"/>
    </font>
    <font>
      <b/>
      <sz val="16"/>
      <name val="ＭＳ Ｐゴシック"/>
      <family val="2"/>
      <charset val="128"/>
    </font>
    <font>
      <i/>
      <sz val="6"/>
      <color rgb="FFFFFFCC"/>
      <name val="ＭＳ Ｐゴシック"/>
      <family val="2"/>
      <charset val="128"/>
    </font>
    <font>
      <sz val="6"/>
      <color rgb="FFFFFFCC"/>
      <name val="ＭＳ Ｐゴシック"/>
      <family val="3"/>
      <charset val="128"/>
    </font>
    <font>
      <sz val="16"/>
      <color rgb="FFFF0000"/>
      <name val="ＭＳ Ｐゴシック"/>
      <family val="2"/>
      <charset val="128"/>
    </font>
    <font>
      <sz val="16"/>
      <name val="ＭＳ Ｐゴシック"/>
      <family val="2"/>
      <charset val="128"/>
    </font>
    <font>
      <sz val="6"/>
      <name val="ＭＳ Ｐゴシック"/>
      <family val="3"/>
      <charset val="128"/>
    </font>
  </fonts>
  <fills count="10">
    <fill>
      <patternFill patternType="none"/>
    </fill>
    <fill>
      <patternFill patternType="gray125"/>
    </fill>
    <fill>
      <patternFill patternType="mediumGray">
        <fgColor indexed="9"/>
        <bgColor indexed="43"/>
      </patternFill>
    </fill>
    <fill>
      <patternFill patternType="mediumGray">
        <fgColor indexed="9"/>
        <bgColor indexed="45"/>
      </patternFill>
    </fill>
    <fill>
      <patternFill patternType="mediumGray">
        <fgColor indexed="9"/>
        <bgColor indexed="42"/>
      </patternFill>
    </fill>
    <fill>
      <patternFill patternType="solid">
        <fgColor rgb="FFF0F0F0"/>
        <bgColor indexed="64"/>
      </patternFill>
    </fill>
    <fill>
      <patternFill patternType="solid">
        <fgColor rgb="FFF0F0F0"/>
        <bgColor indexed="9"/>
      </patternFill>
    </fill>
    <fill>
      <patternFill patternType="mediumGray">
        <fgColor indexed="9"/>
        <bgColor rgb="FFF0F0F0"/>
      </patternFill>
    </fill>
    <fill>
      <patternFill patternType="solid">
        <fgColor rgb="FFFFD2FF"/>
        <bgColor indexed="64"/>
      </patternFill>
    </fill>
    <fill>
      <patternFill patternType="mediumGray">
        <fgColor indexed="9"/>
        <bgColor rgb="FFDDFFDD"/>
      </patternFill>
    </fill>
  </fills>
  <borders count="105">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thin">
        <color auto="1"/>
      </left>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bottom style="hair">
        <color auto="1"/>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style="hair">
        <color auto="1"/>
      </left>
      <right/>
      <top style="hair">
        <color auto="1"/>
      </top>
      <bottom style="hair">
        <color auto="1"/>
      </bottom>
      <diagonal/>
    </border>
    <border>
      <left style="thin">
        <color auto="1"/>
      </left>
      <right/>
      <top style="hair">
        <color auto="1"/>
      </top>
      <bottom style="hair">
        <color auto="1"/>
      </bottom>
      <diagonal/>
    </border>
    <border>
      <left style="thin">
        <color auto="1"/>
      </left>
      <right/>
      <top/>
      <bottom style="hair">
        <color auto="1"/>
      </bottom>
      <diagonal/>
    </border>
    <border>
      <left/>
      <right/>
      <top style="hair">
        <color auto="1"/>
      </top>
      <bottom style="medium">
        <color auto="1"/>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bottom style="medium">
        <color auto="1"/>
      </bottom>
      <diagonal/>
    </border>
    <border>
      <left style="hair">
        <color auto="1"/>
      </left>
      <right/>
      <top/>
      <bottom style="medium">
        <color auto="1"/>
      </bottom>
      <diagonal/>
    </border>
    <border>
      <left/>
      <right/>
      <top/>
      <bottom style="medium">
        <color auto="1"/>
      </bottom>
      <diagonal/>
    </border>
    <border>
      <left/>
      <right style="hair">
        <color auto="1"/>
      </right>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bottom style="thin">
        <color auto="1"/>
      </bottom>
      <diagonal/>
    </border>
    <border>
      <left style="hair">
        <color auto="1"/>
      </left>
      <right style="hair">
        <color auto="1"/>
      </right>
      <top/>
      <bottom style="thin">
        <color auto="1"/>
      </bottom>
      <diagonal/>
    </border>
    <border>
      <left style="medium">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right/>
      <top style="medium">
        <color auto="1"/>
      </top>
      <bottom style="hair">
        <color auto="1"/>
      </bottom>
      <diagonal/>
    </border>
    <border>
      <left style="thin">
        <color auto="1"/>
      </left>
      <right/>
      <top style="hair">
        <color auto="1"/>
      </top>
      <bottom style="thin">
        <color auto="1"/>
      </bottom>
      <diagonal/>
    </border>
    <border>
      <left/>
      <right style="thin">
        <color auto="1"/>
      </right>
      <top style="thin">
        <color auto="1"/>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hair">
        <color auto="1"/>
      </left>
      <right/>
      <top style="hair">
        <color auto="1"/>
      </top>
      <bottom style="medium">
        <color auto="1"/>
      </bottom>
      <diagonal/>
    </border>
    <border>
      <left style="hair">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thick">
        <color auto="1"/>
      </left>
      <right/>
      <top style="thick">
        <color auto="1"/>
      </top>
      <bottom style="thin">
        <color auto="1"/>
      </bottom>
      <diagonal/>
    </border>
    <border>
      <left style="thin">
        <color auto="1"/>
      </left>
      <right style="hair">
        <color auto="1"/>
      </right>
      <top style="thick">
        <color auto="1"/>
      </top>
      <bottom style="thin">
        <color auto="1"/>
      </bottom>
      <diagonal/>
    </border>
    <border>
      <left style="hair">
        <color auto="1"/>
      </left>
      <right/>
      <top style="thick">
        <color auto="1"/>
      </top>
      <bottom style="thin">
        <color auto="1"/>
      </bottom>
      <diagonal/>
    </border>
    <border>
      <left style="thick">
        <color auto="1"/>
      </left>
      <right/>
      <top/>
      <bottom style="hair">
        <color auto="1"/>
      </bottom>
      <diagonal/>
    </border>
    <border>
      <left style="thick">
        <color auto="1"/>
      </left>
      <right/>
      <top style="hair">
        <color auto="1"/>
      </top>
      <bottom style="hair">
        <color auto="1"/>
      </bottom>
      <diagonal/>
    </border>
    <border>
      <left style="hair">
        <color auto="1"/>
      </left>
      <right style="thick">
        <color auto="1"/>
      </right>
      <top style="hair">
        <color auto="1"/>
      </top>
      <bottom style="hair">
        <color auto="1"/>
      </bottom>
      <diagonal/>
    </border>
    <border>
      <left style="thick">
        <color auto="1"/>
      </left>
      <right/>
      <top style="thin">
        <color auto="1"/>
      </top>
      <bottom style="thick">
        <color auto="1"/>
      </bottom>
      <diagonal/>
    </border>
    <border>
      <left style="thin">
        <color auto="1"/>
      </left>
      <right style="hair">
        <color auto="1"/>
      </right>
      <top style="thin">
        <color auto="1"/>
      </top>
      <bottom style="thick">
        <color auto="1"/>
      </bottom>
      <diagonal/>
    </border>
    <border>
      <left style="hair">
        <color auto="1"/>
      </left>
      <right/>
      <top style="thin">
        <color auto="1"/>
      </top>
      <bottom style="thick">
        <color auto="1"/>
      </bottom>
      <diagonal/>
    </border>
    <border>
      <left style="thick">
        <color auto="1"/>
      </left>
      <right style="hair">
        <color auto="1"/>
      </right>
      <top style="thick">
        <color auto="1"/>
      </top>
      <bottom/>
      <diagonal/>
    </border>
    <border>
      <left style="hair">
        <color auto="1"/>
      </left>
      <right style="hair">
        <color auto="1"/>
      </right>
      <top style="thick">
        <color auto="1"/>
      </top>
      <bottom style="hair">
        <color auto="1"/>
      </bottom>
      <diagonal/>
    </border>
    <border>
      <left style="thick">
        <color auto="1"/>
      </left>
      <right style="hair">
        <color auto="1"/>
      </right>
      <top/>
      <bottom/>
      <diagonal/>
    </border>
    <border>
      <left style="thick">
        <color auto="1"/>
      </left>
      <right style="hair">
        <color auto="1"/>
      </right>
      <top/>
      <bottom style="thick">
        <color auto="1"/>
      </bottom>
      <diagonal/>
    </border>
    <border>
      <left style="hair">
        <color auto="1"/>
      </left>
      <right style="thick">
        <color auto="1"/>
      </right>
      <top style="thick">
        <color auto="1"/>
      </top>
      <bottom style="hair">
        <color auto="1"/>
      </bottom>
      <diagonal/>
    </border>
    <border>
      <left style="hair">
        <color auto="1"/>
      </left>
      <right style="thick">
        <color auto="1"/>
      </right>
      <top/>
      <bottom style="thick">
        <color auto="1"/>
      </bottom>
      <diagonal/>
    </border>
    <border>
      <left style="thin">
        <color auto="1"/>
      </left>
      <right style="hair">
        <color auto="1"/>
      </right>
      <top style="thick">
        <color auto="1"/>
      </top>
      <bottom style="hair">
        <color auto="1"/>
      </bottom>
      <diagonal/>
    </border>
    <border>
      <left style="thick">
        <color auto="1"/>
      </left>
      <right style="hair">
        <color auto="1"/>
      </right>
      <top/>
      <bottom style="medium">
        <color auto="1"/>
      </bottom>
      <diagonal/>
    </border>
    <border>
      <left style="thin">
        <color auto="1"/>
      </left>
      <right style="hair">
        <color auto="1"/>
      </right>
      <top style="hair">
        <color auto="1"/>
      </top>
      <bottom style="medium">
        <color auto="1"/>
      </bottom>
      <diagonal/>
    </border>
    <border>
      <left style="hair">
        <color auto="1"/>
      </left>
      <right style="thick">
        <color auto="1"/>
      </right>
      <top style="hair">
        <color auto="1"/>
      </top>
      <bottom style="medium">
        <color auto="1"/>
      </bottom>
      <diagonal/>
    </border>
    <border>
      <left style="hair">
        <color auto="1"/>
      </left>
      <right style="hair">
        <color auto="1"/>
      </right>
      <top style="medium">
        <color auto="1"/>
      </top>
      <bottom style="hair">
        <color auto="1"/>
      </bottom>
      <diagonal/>
    </border>
    <border>
      <left style="thin">
        <color auto="1"/>
      </left>
      <right style="hair">
        <color auto="1"/>
      </right>
      <top style="medium">
        <color auto="1"/>
      </top>
      <bottom style="hair">
        <color auto="1"/>
      </bottom>
      <diagonal/>
    </border>
    <border>
      <left style="hair">
        <color auto="1"/>
      </left>
      <right style="thick">
        <color auto="1"/>
      </right>
      <top style="medium">
        <color auto="1"/>
      </top>
      <bottom style="hair">
        <color auto="1"/>
      </bottom>
      <diagonal/>
    </border>
    <border>
      <left style="hair">
        <color auto="1"/>
      </left>
      <right style="hair">
        <color auto="1"/>
      </right>
      <top style="hair">
        <color auto="1"/>
      </top>
      <bottom style="thick">
        <color auto="1"/>
      </bottom>
      <diagonal/>
    </border>
    <border>
      <left style="medium">
        <color auto="1"/>
      </left>
      <right style="thin">
        <color auto="1"/>
      </right>
      <top style="medium">
        <color auto="1"/>
      </top>
      <bottom style="hair">
        <color auto="1"/>
      </bottom>
      <diagonal/>
    </border>
    <border>
      <left style="medium">
        <color auto="1"/>
      </left>
      <right style="thin">
        <color auto="1"/>
      </right>
      <top style="hair">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medium">
        <color auto="1"/>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thick">
        <color auto="1"/>
      </top>
      <bottom style="thin">
        <color auto="1"/>
      </bottom>
      <diagonal/>
    </border>
    <border>
      <left style="hair">
        <color auto="1"/>
      </left>
      <right style="thick">
        <color auto="1"/>
      </right>
      <top style="thick">
        <color auto="1"/>
      </top>
      <bottom style="thin">
        <color auto="1"/>
      </bottom>
      <diagonal/>
    </border>
    <border>
      <left style="hair">
        <color auto="1"/>
      </left>
      <right style="thick">
        <color auto="1"/>
      </right>
      <top/>
      <bottom style="hair">
        <color auto="1"/>
      </bottom>
      <diagonal/>
    </border>
    <border>
      <left style="hair">
        <color auto="1"/>
      </left>
      <right style="thick">
        <color auto="1"/>
      </right>
      <top style="thin">
        <color auto="1"/>
      </top>
      <bottom style="thick">
        <color auto="1"/>
      </bottom>
      <diagonal/>
    </border>
    <border>
      <left/>
      <right/>
      <top style="thick">
        <color auto="1"/>
      </top>
      <bottom style="thin">
        <color auto="1"/>
      </bottom>
      <diagonal/>
    </border>
    <border>
      <left style="thin">
        <color auto="1"/>
      </left>
      <right/>
      <top style="thick">
        <color auto="1"/>
      </top>
      <bottom style="thin">
        <color auto="1"/>
      </bottom>
      <diagonal/>
    </border>
    <border>
      <left/>
      <right style="thick">
        <color auto="1"/>
      </right>
      <top style="thick">
        <color auto="1"/>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n">
        <color auto="1"/>
      </right>
      <top style="thick">
        <color auto="1"/>
      </top>
      <bottom style="thick">
        <color auto="1"/>
      </bottom>
      <diagonal/>
    </border>
    <border>
      <left style="thin">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top/>
      <bottom/>
      <diagonal/>
    </border>
    <border>
      <left/>
      <right style="thin">
        <color auto="1"/>
      </right>
      <top/>
      <bottom/>
      <diagonal/>
    </border>
    <border>
      <left style="thin">
        <color auto="1"/>
      </left>
      <right/>
      <top/>
      <bottom/>
      <diagonal/>
    </border>
    <border>
      <left/>
      <right style="thick">
        <color auto="1"/>
      </right>
      <top/>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top style="thin">
        <color auto="1"/>
      </top>
      <bottom style="thick">
        <color auto="1"/>
      </bottom>
      <diagonal/>
    </border>
    <border>
      <left/>
      <right style="thick">
        <color auto="1"/>
      </right>
      <top style="thin">
        <color auto="1"/>
      </top>
      <bottom style="thick">
        <color auto="1"/>
      </bottom>
      <diagonal/>
    </border>
    <border>
      <left style="thick">
        <color auto="1"/>
      </left>
      <right/>
      <top style="double">
        <color auto="1"/>
      </top>
      <bottom style="thick">
        <color auto="1"/>
      </bottom>
      <diagonal/>
    </border>
    <border>
      <left/>
      <right/>
      <top style="double">
        <color auto="1"/>
      </top>
      <bottom style="thick">
        <color auto="1"/>
      </bottom>
      <diagonal/>
    </border>
    <border>
      <left/>
      <right style="thin">
        <color auto="1"/>
      </right>
      <top style="double">
        <color auto="1"/>
      </top>
      <bottom style="thick">
        <color auto="1"/>
      </bottom>
      <diagonal/>
    </border>
    <border>
      <left style="thin">
        <color auto="1"/>
      </left>
      <right/>
      <top style="double">
        <color auto="1"/>
      </top>
      <bottom style="thick">
        <color auto="1"/>
      </bottom>
      <diagonal/>
    </border>
    <border>
      <left/>
      <right style="thick">
        <color auto="1"/>
      </right>
      <top style="double">
        <color auto="1"/>
      </top>
      <bottom style="thick">
        <color auto="1"/>
      </bottom>
      <diagonal/>
    </border>
    <border>
      <left style="thick">
        <color auto="1"/>
      </left>
      <right/>
      <top style="thick">
        <color auto="1"/>
      </top>
      <bottom/>
      <diagonal/>
    </border>
    <border>
      <left/>
      <right/>
      <top style="thick">
        <color auto="1"/>
      </top>
      <bottom/>
      <diagonal/>
    </border>
    <border>
      <left/>
      <right style="thin">
        <color auto="1"/>
      </right>
      <top style="thick">
        <color auto="1"/>
      </top>
      <bottom/>
      <diagonal/>
    </border>
    <border>
      <left style="thin">
        <color auto="1"/>
      </left>
      <right/>
      <top style="thick">
        <color auto="1"/>
      </top>
      <bottom/>
      <diagonal/>
    </border>
    <border>
      <left/>
      <right style="thick">
        <color auto="1"/>
      </right>
      <top style="thick">
        <color auto="1"/>
      </top>
      <bottom/>
      <diagonal/>
    </border>
    <border>
      <left/>
      <right style="hair">
        <color auto="1"/>
      </right>
      <top style="thin">
        <color auto="1"/>
      </top>
      <bottom style="thick">
        <color auto="1"/>
      </bottom>
      <diagonal/>
    </border>
    <border>
      <left style="thin">
        <color auto="1"/>
      </left>
      <right style="hair">
        <color auto="1"/>
      </right>
      <top style="hair">
        <color auto="1"/>
      </top>
      <bottom style="thick">
        <color auto="1"/>
      </bottom>
      <diagonal/>
    </border>
    <border>
      <left style="hair">
        <color auto="1"/>
      </left>
      <right style="thick">
        <color auto="1"/>
      </right>
      <top style="hair">
        <color auto="1"/>
      </top>
      <bottom style="thick">
        <color auto="1"/>
      </bottom>
      <diagonal/>
    </border>
    <border>
      <left/>
      <right/>
      <top/>
      <bottom style="hair">
        <color auto="1"/>
      </bottom>
      <diagonal/>
    </border>
    <border>
      <left/>
      <right/>
      <top style="hair">
        <color auto="1"/>
      </top>
      <bottom style="hair">
        <color auto="1"/>
      </bottom>
      <diagonal/>
    </border>
  </borders>
  <cellStyleXfs count="55">
    <xf numFmtId="0" fontId="0" fillId="0" borderId="0"/>
    <xf numFmtId="38" fontId="1"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cellStyleXfs>
  <cellXfs count="193">
    <xf numFmtId="0" fontId="0" fillId="0" borderId="0" xfId="0"/>
    <xf numFmtId="0" fontId="4" fillId="0" borderId="0" xfId="0" applyFont="1"/>
    <xf numFmtId="0" fontId="5" fillId="0" borderId="0" xfId="0" applyFont="1"/>
    <xf numFmtId="176" fontId="2" fillId="2" borderId="1" xfId="0" applyNumberFormat="1" applyFont="1" applyFill="1" applyBorder="1" applyProtection="1">
      <protection locked="0"/>
    </xf>
    <xf numFmtId="176" fontId="2" fillId="2" borderId="2" xfId="0" applyNumberFormat="1" applyFont="1" applyFill="1" applyBorder="1" applyProtection="1">
      <protection locked="0"/>
    </xf>
    <xf numFmtId="0" fontId="4" fillId="0" borderId="0" xfId="0" applyFont="1" applyAlignment="1">
      <alignment horizontal="right"/>
    </xf>
    <xf numFmtId="0" fontId="6" fillId="0" borderId="0" xfId="0" applyFont="1"/>
    <xf numFmtId="0" fontId="11" fillId="0" borderId="0" xfId="0" applyFont="1"/>
    <xf numFmtId="0" fontId="4" fillId="0" borderId="6" xfId="0" applyFont="1" applyBorder="1" applyAlignment="1">
      <alignment horizontal="center"/>
    </xf>
    <xf numFmtId="0" fontId="4" fillId="0" borderId="7" xfId="0" applyFont="1" applyBorder="1" applyAlignment="1">
      <alignment horizontal="center"/>
    </xf>
    <xf numFmtId="49" fontId="2" fillId="0" borderId="6" xfId="0" applyNumberFormat="1" applyFont="1" applyBorder="1" applyAlignment="1" applyProtection="1">
      <alignment horizontal="center"/>
      <protection locked="0"/>
    </xf>
    <xf numFmtId="49" fontId="2" fillId="0" borderId="7" xfId="0" applyNumberFormat="1" applyFont="1" applyBorder="1" applyAlignment="1" applyProtection="1">
      <alignment horizontal="center"/>
      <protection locked="0"/>
    </xf>
    <xf numFmtId="0" fontId="12" fillId="0" borderId="0" xfId="0" applyFont="1"/>
    <xf numFmtId="0" fontId="7" fillId="0" borderId="0" xfId="0" applyFont="1"/>
    <xf numFmtId="0" fontId="13" fillId="0" borderId="0" xfId="0" applyFont="1"/>
    <xf numFmtId="176" fontId="2" fillId="2" borderId="8" xfId="0" applyNumberFormat="1" applyFont="1" applyFill="1" applyBorder="1" applyProtection="1">
      <protection locked="0"/>
    </xf>
    <xf numFmtId="176" fontId="2" fillId="2" borderId="9" xfId="0" applyNumberFormat="1" applyFont="1" applyFill="1" applyBorder="1" applyProtection="1">
      <protection locked="0"/>
    </xf>
    <xf numFmtId="0" fontId="4" fillId="0" borderId="0" xfId="0" applyFont="1" applyAlignment="1">
      <alignment horizontal="center"/>
    </xf>
    <xf numFmtId="49" fontId="2" fillId="0" borderId="0" xfId="0" applyNumberFormat="1" applyFont="1" applyAlignment="1" applyProtection="1">
      <alignment horizontal="center"/>
      <protection locked="0"/>
    </xf>
    <xf numFmtId="0" fontId="2" fillId="0" borderId="0" xfId="0" applyFont="1"/>
    <xf numFmtId="0" fontId="9" fillId="0" borderId="0" xfId="0" applyFont="1"/>
    <xf numFmtId="0" fontId="15" fillId="0" borderId="0" xfId="0" applyFont="1"/>
    <xf numFmtId="0" fontId="2" fillId="0" borderId="0" xfId="0" applyFont="1" applyAlignment="1">
      <alignment horizontal="right"/>
    </xf>
    <xf numFmtId="0" fontId="13" fillId="0" borderId="0" xfId="0" applyFont="1" applyAlignment="1">
      <alignment horizontal="right"/>
    </xf>
    <xf numFmtId="0" fontId="14" fillId="0" borderId="0" xfId="0" applyFont="1" applyAlignment="1">
      <alignment horizontal="right"/>
    </xf>
    <xf numFmtId="49" fontId="2" fillId="2" borderId="13" xfId="0" applyNumberFormat="1" applyFont="1" applyFill="1" applyBorder="1" applyAlignment="1" applyProtection="1">
      <alignment horizontal="center"/>
      <protection locked="0"/>
    </xf>
    <xf numFmtId="49" fontId="2" fillId="2" borderId="16" xfId="0" applyNumberFormat="1" applyFont="1" applyFill="1" applyBorder="1" applyAlignment="1" applyProtection="1">
      <alignment horizontal="center"/>
      <protection locked="0"/>
    </xf>
    <xf numFmtId="49" fontId="2" fillId="0" borderId="17" xfId="0" applyNumberFormat="1" applyFont="1" applyBorder="1" applyAlignment="1" applyProtection="1">
      <alignment horizontal="center"/>
      <protection locked="0"/>
    </xf>
    <xf numFmtId="49" fontId="2" fillId="0" borderId="18" xfId="0" applyNumberFormat="1" applyFont="1" applyBorder="1" applyAlignment="1" applyProtection="1">
      <alignment horizontal="center"/>
      <protection locked="0"/>
    </xf>
    <xf numFmtId="49" fontId="2" fillId="0" borderId="19" xfId="0" applyNumberFormat="1" applyFont="1" applyBorder="1" applyAlignment="1" applyProtection="1">
      <alignment horizontal="center"/>
      <protection locked="0"/>
    </xf>
    <xf numFmtId="176" fontId="2" fillId="2" borderId="20" xfId="0" applyNumberFormat="1" applyFont="1" applyFill="1" applyBorder="1" applyProtection="1">
      <protection locked="0"/>
    </xf>
    <xf numFmtId="0" fontId="4" fillId="3" borderId="22" xfId="0" applyFont="1" applyFill="1" applyBorder="1" applyAlignment="1">
      <alignment horizontal="center"/>
    </xf>
    <xf numFmtId="0" fontId="4" fillId="3" borderId="24" xfId="0" applyFont="1" applyFill="1" applyBorder="1" applyAlignment="1">
      <alignment horizontal="right"/>
    </xf>
    <xf numFmtId="0" fontId="4" fillId="0" borderId="25" xfId="0" applyFont="1" applyBorder="1" applyAlignment="1">
      <alignment horizontal="right"/>
    </xf>
    <xf numFmtId="0" fontId="4" fillId="0" borderId="26" xfId="0" applyFont="1" applyBorder="1" applyAlignment="1">
      <alignment horizontal="right"/>
    </xf>
    <xf numFmtId="0" fontId="4" fillId="0" borderId="27" xfId="0" applyFont="1" applyBorder="1" applyAlignment="1">
      <alignment horizontal="right"/>
    </xf>
    <xf numFmtId="176" fontId="4" fillId="7" borderId="28" xfId="0" applyNumberFormat="1" applyFont="1" applyFill="1" applyBorder="1"/>
    <xf numFmtId="0" fontId="4" fillId="3" borderId="3" xfId="0" applyFont="1" applyFill="1" applyBorder="1" applyAlignment="1">
      <alignment vertical="center"/>
    </xf>
    <xf numFmtId="0" fontId="4" fillId="3" borderId="11" xfId="0" applyFont="1" applyFill="1" applyBorder="1" applyAlignment="1">
      <alignment vertical="center"/>
    </xf>
    <xf numFmtId="0" fontId="4" fillId="3" borderId="10" xfId="0" applyFont="1" applyFill="1" applyBorder="1" applyAlignment="1">
      <alignment vertical="center"/>
    </xf>
    <xf numFmtId="0" fontId="4" fillId="3" borderId="31" xfId="0" applyFont="1" applyFill="1" applyBorder="1" applyAlignment="1">
      <alignment vertical="center"/>
    </xf>
    <xf numFmtId="0" fontId="4" fillId="6" borderId="33" xfId="0" applyFont="1" applyFill="1" applyBorder="1" applyAlignment="1">
      <alignment vertical="center"/>
    </xf>
    <xf numFmtId="49" fontId="4" fillId="2" borderId="33" xfId="0" applyNumberFormat="1" applyFont="1" applyFill="1" applyBorder="1" applyAlignment="1" applyProtection="1">
      <alignment vertical="center"/>
      <protection locked="0"/>
    </xf>
    <xf numFmtId="49" fontId="4" fillId="2" borderId="34" xfId="0" applyNumberFormat="1" applyFont="1" applyFill="1" applyBorder="1" applyAlignment="1" applyProtection="1">
      <alignment vertical="center"/>
      <protection locked="0"/>
    </xf>
    <xf numFmtId="49" fontId="4" fillId="2" borderId="34" xfId="0" applyNumberFormat="1" applyFont="1" applyFill="1" applyBorder="1" applyAlignment="1" applyProtection="1">
      <alignment vertical="center" wrapText="1"/>
      <protection locked="0"/>
    </xf>
    <xf numFmtId="0" fontId="4" fillId="5" borderId="35" xfId="0" applyFont="1" applyFill="1" applyBorder="1" applyAlignment="1">
      <alignment horizontal="left" vertical="center"/>
    </xf>
    <xf numFmtId="0" fontId="4" fillId="6" borderId="11" xfId="0" applyFont="1" applyFill="1" applyBorder="1" applyAlignment="1">
      <alignment vertical="center"/>
    </xf>
    <xf numFmtId="0" fontId="4" fillId="5" borderId="31" xfId="0" applyFont="1" applyFill="1" applyBorder="1" applyAlignment="1">
      <alignment horizontal="left" vertical="center"/>
    </xf>
    <xf numFmtId="178" fontId="5" fillId="2" borderId="3" xfId="0" applyNumberFormat="1" applyFont="1" applyFill="1" applyBorder="1" applyAlignment="1">
      <alignment horizontal="left" vertical="center" indent="1"/>
    </xf>
    <xf numFmtId="49" fontId="4" fillId="2" borderId="11" xfId="0" applyNumberFormat="1" applyFont="1" applyFill="1" applyBorder="1" applyAlignment="1">
      <alignment vertical="center"/>
    </xf>
    <xf numFmtId="176" fontId="2" fillId="2" borderId="36" xfId="0" applyNumberFormat="1" applyFont="1" applyFill="1" applyBorder="1" applyProtection="1">
      <protection locked="0"/>
    </xf>
    <xf numFmtId="179" fontId="4" fillId="7" borderId="29" xfId="0" applyNumberFormat="1" applyFont="1" applyFill="1" applyBorder="1"/>
    <xf numFmtId="0" fontId="4" fillId="3" borderId="38" xfId="0" applyFont="1" applyFill="1" applyBorder="1" applyAlignment="1">
      <alignment horizontal="center" vertical="center" wrapText="1"/>
    </xf>
    <xf numFmtId="179" fontId="2" fillId="2" borderId="14" xfId="0" applyNumberFormat="1" applyFont="1" applyFill="1" applyBorder="1" applyProtection="1">
      <protection locked="0"/>
    </xf>
    <xf numFmtId="179" fontId="2" fillId="2" borderId="15" xfId="0" applyNumberFormat="1" applyFont="1" applyFill="1" applyBorder="1" applyProtection="1">
      <protection locked="0"/>
    </xf>
    <xf numFmtId="179" fontId="2" fillId="2" borderId="21" xfId="0" applyNumberFormat="1" applyFont="1" applyFill="1" applyBorder="1" applyProtection="1">
      <protection locked="0"/>
    </xf>
    <xf numFmtId="0" fontId="4" fillId="4" borderId="2" xfId="0" applyFont="1" applyFill="1" applyBorder="1"/>
    <xf numFmtId="176" fontId="4" fillId="6" borderId="2" xfId="0" applyNumberFormat="1" applyFont="1" applyFill="1" applyBorder="1"/>
    <xf numFmtId="176" fontId="2" fillId="2" borderId="5" xfId="0" applyNumberFormat="1" applyFont="1" applyFill="1" applyBorder="1" applyProtection="1">
      <protection locked="0"/>
    </xf>
    <xf numFmtId="176" fontId="2" fillId="2" borderId="4" xfId="0" applyNumberFormat="1" applyFont="1" applyFill="1" applyBorder="1" applyProtection="1">
      <protection locked="0"/>
    </xf>
    <xf numFmtId="0" fontId="4" fillId="3" borderId="23"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19" fillId="0" borderId="0" xfId="0" applyFont="1" applyAlignment="1">
      <alignment vertical="center"/>
    </xf>
    <xf numFmtId="49" fontId="4" fillId="0" borderId="0" xfId="0" applyNumberFormat="1" applyFont="1"/>
    <xf numFmtId="180" fontId="5" fillId="2" borderId="32" xfId="0" applyNumberFormat="1" applyFont="1" applyFill="1" applyBorder="1" applyAlignment="1" applyProtection="1">
      <alignment horizontal="left" vertical="center"/>
      <protection locked="0"/>
    </xf>
    <xf numFmtId="0" fontId="4" fillId="0" borderId="0" xfId="0" applyFont="1" applyProtection="1">
      <protection locked="0"/>
    </xf>
    <xf numFmtId="0" fontId="7" fillId="0" borderId="0" xfId="0" applyFont="1" applyAlignment="1">
      <alignment vertical="center"/>
    </xf>
    <xf numFmtId="0" fontId="12" fillId="0" borderId="0" xfId="0" applyFont="1" applyAlignment="1">
      <alignment vertical="center" wrapText="1"/>
    </xf>
    <xf numFmtId="0" fontId="7" fillId="0" borderId="0" xfId="0" applyFont="1" applyAlignment="1">
      <alignment horizontal="centerContinuous"/>
    </xf>
    <xf numFmtId="49" fontId="2" fillId="0" borderId="0" xfId="0" applyNumberFormat="1" applyFont="1" applyAlignment="1">
      <alignment horizontal="right"/>
    </xf>
    <xf numFmtId="0" fontId="20" fillId="0" borderId="0" xfId="0" applyFont="1"/>
    <xf numFmtId="0" fontId="4" fillId="3" borderId="39" xfId="0" applyFont="1" applyFill="1" applyBorder="1" applyAlignment="1">
      <alignment horizontal="center"/>
    </xf>
    <xf numFmtId="0" fontId="4" fillId="3" borderId="40" xfId="0" applyFont="1" applyFill="1" applyBorder="1" applyAlignment="1">
      <alignment horizontal="center" wrapText="1"/>
    </xf>
    <xf numFmtId="0" fontId="4" fillId="3" borderId="41" xfId="0" applyFont="1" applyFill="1" applyBorder="1" applyAlignment="1">
      <alignment horizontal="center" wrapText="1"/>
    </xf>
    <xf numFmtId="49" fontId="2" fillId="2" borderId="42" xfId="0" applyNumberFormat="1" applyFont="1" applyFill="1" applyBorder="1" applyAlignment="1" applyProtection="1">
      <alignment horizontal="center"/>
      <protection locked="0"/>
    </xf>
    <xf numFmtId="49" fontId="2" fillId="2" borderId="43" xfId="0" applyNumberFormat="1" applyFont="1" applyFill="1" applyBorder="1" applyAlignment="1" applyProtection="1">
      <alignment horizontal="center"/>
      <protection locked="0"/>
    </xf>
    <xf numFmtId="0" fontId="4" fillId="3" borderId="45" xfId="0" applyFont="1" applyFill="1" applyBorder="1" applyAlignment="1">
      <alignment horizontal="right"/>
    </xf>
    <xf numFmtId="176" fontId="4" fillId="6" borderId="46" xfId="0" applyNumberFormat="1" applyFont="1" applyFill="1" applyBorder="1"/>
    <xf numFmtId="176" fontId="4" fillId="6" borderId="47" xfId="0" applyNumberFormat="1" applyFont="1" applyFill="1" applyBorder="1"/>
    <xf numFmtId="0" fontId="4" fillId="4" borderId="49" xfId="0" applyFont="1" applyFill="1" applyBorder="1"/>
    <xf numFmtId="176" fontId="4" fillId="6" borderId="49" xfId="0" applyNumberFormat="1" applyFont="1" applyFill="1" applyBorder="1"/>
    <xf numFmtId="177" fontId="2" fillId="6" borderId="52" xfId="1" applyNumberFormat="1" applyFont="1" applyFill="1" applyBorder="1"/>
    <xf numFmtId="177" fontId="2" fillId="6" borderId="44" xfId="1" applyNumberFormat="1" applyFont="1" applyFill="1" applyBorder="1"/>
    <xf numFmtId="0" fontId="4" fillId="3" borderId="51" xfId="0" applyFont="1" applyFill="1" applyBorder="1" applyAlignment="1">
      <alignment horizontal="right"/>
    </xf>
    <xf numFmtId="177" fontId="2" fillId="6" borderId="53" xfId="0" applyNumberFormat="1" applyFont="1" applyFill="1" applyBorder="1"/>
    <xf numFmtId="177" fontId="4" fillId="0" borderId="54" xfId="1" applyNumberFormat="1" applyFont="1" applyBorder="1"/>
    <xf numFmtId="177" fontId="4" fillId="0" borderId="4" xfId="1" applyNumberFormat="1" applyFont="1" applyBorder="1"/>
    <xf numFmtId="0" fontId="4" fillId="0" borderId="0" xfId="0" applyFont="1" applyAlignment="1">
      <alignment vertical="center"/>
    </xf>
    <xf numFmtId="0" fontId="4" fillId="4" borderId="20" xfId="0" applyFont="1" applyFill="1" applyBorder="1"/>
    <xf numFmtId="177" fontId="4" fillId="0" borderId="56" xfId="1" applyNumberFormat="1" applyFont="1" applyBorder="1"/>
    <xf numFmtId="177" fontId="2" fillId="6" borderId="57" xfId="1" applyNumberFormat="1" applyFont="1" applyFill="1" applyBorder="1"/>
    <xf numFmtId="0" fontId="4" fillId="4" borderId="58" xfId="0" applyFont="1" applyFill="1" applyBorder="1"/>
    <xf numFmtId="176" fontId="4" fillId="6" borderId="58" xfId="0" applyNumberFormat="1" applyFont="1" applyFill="1" applyBorder="1"/>
    <xf numFmtId="177" fontId="4" fillId="0" borderId="59" xfId="1" applyNumberFormat="1" applyFont="1" applyBorder="1"/>
    <xf numFmtId="177" fontId="2" fillId="6" borderId="60" xfId="1" applyNumberFormat="1" applyFont="1" applyFill="1" applyBorder="1"/>
    <xf numFmtId="0" fontId="4" fillId="4" borderId="61" xfId="0" applyFont="1" applyFill="1" applyBorder="1"/>
    <xf numFmtId="179" fontId="4" fillId="6" borderId="61" xfId="0" applyNumberFormat="1" applyFont="1" applyFill="1" applyBorder="1"/>
    <xf numFmtId="179" fontId="4" fillId="0" borderId="0" xfId="0" applyNumberFormat="1" applyFont="1"/>
    <xf numFmtId="0" fontId="4" fillId="0" borderId="0" xfId="0" applyFont="1" applyAlignment="1">
      <alignment horizontal="center" vertical="center" wrapText="1"/>
    </xf>
    <xf numFmtId="179" fontId="2" fillId="0" borderId="0" xfId="0" applyNumberFormat="1" applyFont="1" applyProtection="1">
      <protection locked="0"/>
    </xf>
    <xf numFmtId="0" fontId="4" fillId="0" borderId="0" xfId="0" applyFont="1" applyAlignment="1">
      <alignment horizontal="center" wrapText="1"/>
    </xf>
    <xf numFmtId="176" fontId="2" fillId="0" borderId="0" xfId="0" applyNumberFormat="1" applyFont="1" applyProtection="1">
      <protection locked="0"/>
    </xf>
    <xf numFmtId="176" fontId="4" fillId="0" borderId="0" xfId="0" applyNumberFormat="1" applyFont="1"/>
    <xf numFmtId="0" fontId="11" fillId="0" borderId="26" xfId="0" applyFont="1" applyBorder="1" applyAlignment="1">
      <alignment vertical="center"/>
    </xf>
    <xf numFmtId="0" fontId="7" fillId="0" borderId="26" xfId="0" applyFont="1" applyBorder="1" applyAlignment="1">
      <alignment vertical="center"/>
    </xf>
    <xf numFmtId="0" fontId="4" fillId="0" borderId="26" xfId="0" applyFont="1" applyBorder="1" applyAlignment="1">
      <alignment vertical="center"/>
    </xf>
    <xf numFmtId="0" fontId="9" fillId="0" borderId="26" xfId="0" applyFont="1" applyBorder="1" applyAlignment="1">
      <alignment vertical="center"/>
    </xf>
    <xf numFmtId="0" fontId="4" fillId="0" borderId="65" xfId="0" applyFont="1" applyBorder="1" applyAlignment="1">
      <alignment vertical="center"/>
    </xf>
    <xf numFmtId="0" fontId="11" fillId="0" borderId="30" xfId="0" applyFont="1" applyBorder="1" applyAlignment="1">
      <alignment vertical="center"/>
    </xf>
    <xf numFmtId="0" fontId="7" fillId="0" borderId="30" xfId="0" applyFont="1" applyBorder="1" applyAlignment="1">
      <alignment vertical="center"/>
    </xf>
    <xf numFmtId="0" fontId="4" fillId="0" borderId="66" xfId="0" applyFont="1" applyBorder="1" applyAlignment="1">
      <alignment vertical="center"/>
    </xf>
    <xf numFmtId="0" fontId="11" fillId="0" borderId="12" xfId="0" applyFont="1" applyBorder="1" applyAlignment="1">
      <alignment vertical="center"/>
    </xf>
    <xf numFmtId="0" fontId="7" fillId="0" borderId="12" xfId="0" applyFont="1" applyBorder="1" applyAlignment="1">
      <alignment vertical="center"/>
    </xf>
    <xf numFmtId="0" fontId="4" fillId="0" borderId="67" xfId="0" applyFont="1" applyBorder="1" applyAlignment="1">
      <alignment vertical="center"/>
    </xf>
    <xf numFmtId="0" fontId="7" fillId="0" borderId="69" xfId="0" applyFont="1" applyBorder="1" applyAlignment="1">
      <alignment vertical="center"/>
    </xf>
    <xf numFmtId="179" fontId="4" fillId="6" borderId="20" xfId="0" applyNumberFormat="1" applyFont="1" applyFill="1" applyBorder="1"/>
    <xf numFmtId="0" fontId="4" fillId="3" borderId="71" xfId="0" applyFont="1" applyFill="1" applyBorder="1" applyAlignment="1">
      <alignment horizontal="center" wrapText="1"/>
    </xf>
    <xf numFmtId="176" fontId="2" fillId="2" borderId="72" xfId="0" applyNumberFormat="1" applyFont="1" applyFill="1" applyBorder="1" applyProtection="1">
      <protection locked="0"/>
    </xf>
    <xf numFmtId="176" fontId="2" fillId="2" borderId="44" xfId="0" applyNumberFormat="1" applyFont="1" applyFill="1" applyBorder="1" applyProtection="1">
      <protection locked="0"/>
    </xf>
    <xf numFmtId="179" fontId="4" fillId="6" borderId="73" xfId="0" applyNumberFormat="1" applyFont="1" applyFill="1" applyBorder="1"/>
    <xf numFmtId="0" fontId="0" fillId="8" borderId="51" xfId="0" applyFill="1" applyBorder="1" applyAlignment="1">
      <alignment vertical="center"/>
    </xf>
    <xf numFmtId="0" fontId="4" fillId="8" borderId="48" xfId="0" applyFont="1" applyFill="1" applyBorder="1" applyAlignment="1">
      <alignment vertical="center"/>
    </xf>
    <xf numFmtId="0" fontId="4" fillId="8" borderId="50" xfId="0" applyFont="1" applyFill="1" applyBorder="1" applyAlignment="1">
      <alignment vertical="center"/>
    </xf>
    <xf numFmtId="0" fontId="4" fillId="8" borderId="55" xfId="0" applyFont="1" applyFill="1" applyBorder="1" applyAlignment="1">
      <alignment vertical="center"/>
    </xf>
    <xf numFmtId="0" fontId="7" fillId="0" borderId="30" xfId="0" applyFont="1" applyBorder="1" applyAlignment="1">
      <alignment horizontal="center" vertical="center"/>
    </xf>
    <xf numFmtId="0" fontId="7" fillId="0" borderId="12" xfId="0" applyFont="1" applyBorder="1" applyAlignment="1">
      <alignment horizontal="center" vertical="center"/>
    </xf>
    <xf numFmtId="49" fontId="9" fillId="0" borderId="30" xfId="0" applyNumberFormat="1" applyFont="1" applyBorder="1" applyAlignment="1">
      <alignment horizontal="center" vertical="center"/>
    </xf>
    <xf numFmtId="49" fontId="9" fillId="0" borderId="12" xfId="0" applyNumberFormat="1" applyFont="1" applyBorder="1" applyAlignment="1">
      <alignment horizontal="center" vertical="center"/>
    </xf>
    <xf numFmtId="177" fontId="7" fillId="6" borderId="75" xfId="0" applyNumberFormat="1" applyFont="1" applyFill="1" applyBorder="1"/>
    <xf numFmtId="177" fontId="7" fillId="6" borderId="76" xfId="0" applyNumberFormat="1" applyFont="1" applyFill="1" applyBorder="1"/>
    <xf numFmtId="0" fontId="4" fillId="3" borderId="77" xfId="0" applyFont="1" applyFill="1" applyBorder="1"/>
    <xf numFmtId="0" fontId="4" fillId="3" borderId="78" xfId="0" applyFont="1" applyFill="1" applyBorder="1"/>
    <xf numFmtId="0" fontId="4" fillId="3" borderId="79" xfId="0" applyFont="1" applyFill="1" applyBorder="1" applyAlignment="1">
      <alignment horizontal="right"/>
    </xf>
    <xf numFmtId="177" fontId="7" fillId="6" borderId="80" xfId="0" applyNumberFormat="1" applyFont="1" applyFill="1" applyBorder="1"/>
    <xf numFmtId="177" fontId="7" fillId="6" borderId="81" xfId="0" applyNumberFormat="1" applyFont="1" applyFill="1" applyBorder="1"/>
    <xf numFmtId="0" fontId="4" fillId="4" borderId="82" xfId="0" applyFont="1" applyFill="1" applyBorder="1"/>
    <xf numFmtId="0" fontId="4" fillId="4" borderId="0" xfId="0" applyFont="1" applyFill="1"/>
    <xf numFmtId="0" fontId="4" fillId="4" borderId="83" xfId="0" applyFont="1" applyFill="1" applyBorder="1"/>
    <xf numFmtId="177" fontId="7" fillId="6" borderId="84" xfId="0" applyNumberFormat="1" applyFont="1" applyFill="1" applyBorder="1"/>
    <xf numFmtId="177" fontId="7" fillId="6" borderId="85" xfId="0" applyNumberFormat="1" applyFont="1" applyFill="1" applyBorder="1"/>
    <xf numFmtId="0" fontId="4" fillId="3" borderId="39" xfId="0" applyFont="1" applyFill="1" applyBorder="1"/>
    <xf numFmtId="0" fontId="4" fillId="3" borderId="74" xfId="0" applyFont="1" applyFill="1" applyBorder="1"/>
    <xf numFmtId="0" fontId="4" fillId="3" borderId="70" xfId="0" applyFont="1" applyFill="1" applyBorder="1" applyAlignment="1">
      <alignment horizontal="right"/>
    </xf>
    <xf numFmtId="0" fontId="4" fillId="3" borderId="45" xfId="0" applyFont="1" applyFill="1" applyBorder="1"/>
    <xf numFmtId="0" fontId="4" fillId="3" borderId="86" xfId="0" applyFont="1" applyFill="1" applyBorder="1"/>
    <xf numFmtId="0" fontId="4" fillId="3" borderId="87" xfId="0" applyFont="1" applyFill="1" applyBorder="1" applyAlignment="1">
      <alignment horizontal="right"/>
    </xf>
    <xf numFmtId="177" fontId="7" fillId="6" borderId="88" xfId="0" applyNumberFormat="1" applyFont="1" applyFill="1" applyBorder="1"/>
    <xf numFmtId="177" fontId="7" fillId="6" borderId="89" xfId="0" applyNumberFormat="1" applyFont="1" applyFill="1" applyBorder="1"/>
    <xf numFmtId="0" fontId="18" fillId="3" borderId="90" xfId="0" applyFont="1" applyFill="1" applyBorder="1"/>
    <xf numFmtId="0" fontId="4" fillId="3" borderId="91" xfId="0" applyFont="1" applyFill="1" applyBorder="1" applyAlignment="1">
      <alignment horizontal="right"/>
    </xf>
    <xf numFmtId="0" fontId="4" fillId="3" borderId="92" xfId="0" applyFont="1" applyFill="1" applyBorder="1" applyAlignment="1">
      <alignment horizontal="right"/>
    </xf>
    <xf numFmtId="177" fontId="23" fillId="6" borderId="93" xfId="0" applyNumberFormat="1" applyFont="1" applyFill="1" applyBorder="1"/>
    <xf numFmtId="177" fontId="7" fillId="6" borderId="94" xfId="0" applyNumberFormat="1" applyFont="1" applyFill="1" applyBorder="1"/>
    <xf numFmtId="0" fontId="0" fillId="0" borderId="0" xfId="0" applyAlignment="1">
      <alignment vertical="center"/>
    </xf>
    <xf numFmtId="0" fontId="24" fillId="0" borderId="0" xfId="54" applyFont="1" applyProtection="1">
      <protection locked="0"/>
    </xf>
    <xf numFmtId="0" fontId="4" fillId="3" borderId="95" xfId="0" applyFont="1" applyFill="1" applyBorder="1"/>
    <xf numFmtId="0" fontId="4" fillId="3" borderId="96" xfId="0" applyFont="1" applyFill="1" applyBorder="1"/>
    <xf numFmtId="0" fontId="4" fillId="3" borderId="97" xfId="0" applyFont="1" applyFill="1" applyBorder="1" applyAlignment="1">
      <alignment horizontal="right"/>
    </xf>
    <xf numFmtId="177" fontId="7" fillId="6" borderId="98" xfId="0" applyNumberFormat="1" applyFont="1" applyFill="1" applyBorder="1"/>
    <xf numFmtId="177" fontId="7" fillId="6" borderId="99" xfId="0" applyNumberFormat="1" applyFont="1" applyFill="1" applyBorder="1"/>
    <xf numFmtId="0" fontId="4" fillId="9" borderId="39" xfId="0" applyFont="1" applyFill="1" applyBorder="1"/>
    <xf numFmtId="0" fontId="4" fillId="9" borderId="74" xfId="0" applyFont="1" applyFill="1" applyBorder="1"/>
    <xf numFmtId="0" fontId="4" fillId="9" borderId="70" xfId="0" applyFont="1" applyFill="1" applyBorder="1"/>
    <xf numFmtId="0" fontId="4" fillId="9" borderId="96" xfId="0" applyFont="1" applyFill="1" applyBorder="1"/>
    <xf numFmtId="0" fontId="4" fillId="9" borderId="97" xfId="0" applyFont="1" applyFill="1" applyBorder="1" applyAlignment="1">
      <alignment horizontal="right"/>
    </xf>
    <xf numFmtId="0" fontId="21" fillId="3" borderId="86" xfId="0" applyFont="1" applyFill="1" applyBorder="1"/>
    <xf numFmtId="0" fontId="26" fillId="3" borderId="91" xfId="0" applyFont="1" applyFill="1" applyBorder="1"/>
    <xf numFmtId="0" fontId="27" fillId="2" borderId="64" xfId="0" applyFont="1" applyFill="1" applyBorder="1" applyAlignment="1" applyProtection="1">
      <alignment vertical="center"/>
      <protection locked="0"/>
    </xf>
    <xf numFmtId="0" fontId="28" fillId="2" borderId="62" xfId="0" applyFont="1" applyFill="1" applyBorder="1" applyAlignment="1" applyProtection="1">
      <alignment vertical="center"/>
      <protection locked="0"/>
    </xf>
    <xf numFmtId="0" fontId="28" fillId="2" borderId="63" xfId="0" applyFont="1" applyFill="1" applyBorder="1" applyAlignment="1" applyProtection="1">
      <alignment vertical="center"/>
      <protection locked="0"/>
    </xf>
    <xf numFmtId="0" fontId="28" fillId="2" borderId="68" xfId="0" applyFont="1" applyFill="1" applyBorder="1" applyAlignment="1" applyProtection="1">
      <alignment vertical="center"/>
      <protection locked="0"/>
    </xf>
    <xf numFmtId="0" fontId="6" fillId="0" borderId="26" xfId="0" applyFont="1" applyBorder="1" applyAlignment="1">
      <alignment vertical="center"/>
    </xf>
    <xf numFmtId="0" fontId="21" fillId="0" borderId="0" xfId="0" applyFont="1"/>
    <xf numFmtId="0" fontId="30" fillId="0" borderId="0" xfId="0" applyFont="1"/>
    <xf numFmtId="0" fontId="4" fillId="3" borderId="39"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71" xfId="0" applyFont="1" applyFill="1" applyBorder="1" applyAlignment="1">
      <alignment horizontal="center" vertical="center" wrapText="1"/>
    </xf>
    <xf numFmtId="181" fontId="4" fillId="6" borderId="47" xfId="0" applyNumberFormat="1" applyFont="1" applyFill="1" applyBorder="1"/>
    <xf numFmtId="181" fontId="4" fillId="6" borderId="73" xfId="0" applyNumberFormat="1" applyFont="1" applyFill="1" applyBorder="1"/>
    <xf numFmtId="0" fontId="4" fillId="3" borderId="100" xfId="0" applyFont="1" applyFill="1" applyBorder="1" applyAlignment="1">
      <alignment horizontal="right"/>
    </xf>
    <xf numFmtId="177" fontId="4" fillId="0" borderId="5" xfId="1" applyNumberFormat="1" applyFont="1" applyBorder="1"/>
    <xf numFmtId="177" fontId="2" fillId="6" borderId="72" xfId="1" applyNumberFormat="1" applyFont="1" applyFill="1" applyBorder="1"/>
    <xf numFmtId="177" fontId="4" fillId="0" borderId="101" xfId="1" applyNumberFormat="1" applyFont="1" applyBorder="1"/>
    <xf numFmtId="177" fontId="2" fillId="6" borderId="102" xfId="1" applyNumberFormat="1" applyFont="1" applyFill="1" applyBorder="1"/>
    <xf numFmtId="181" fontId="2" fillId="2" borderId="8" xfId="0" applyNumberFormat="1" applyFont="1" applyFill="1" applyBorder="1" applyProtection="1">
      <protection locked="0"/>
    </xf>
    <xf numFmtId="181" fontId="2" fillId="2" borderId="72" xfId="0" applyNumberFormat="1" applyFont="1" applyFill="1" applyBorder="1" applyProtection="1">
      <protection locked="0"/>
    </xf>
    <xf numFmtId="181" fontId="2" fillId="2" borderId="9" xfId="0" applyNumberFormat="1" applyFont="1" applyFill="1" applyBorder="1" applyProtection="1">
      <protection locked="0"/>
    </xf>
    <xf numFmtId="181" fontId="2" fillId="2" borderId="44" xfId="0" applyNumberFormat="1" applyFont="1" applyFill="1" applyBorder="1" applyProtection="1">
      <protection locked="0"/>
    </xf>
    <xf numFmtId="0" fontId="2" fillId="3" borderId="74" xfId="0" applyFont="1" applyFill="1" applyBorder="1" applyAlignment="1">
      <alignment horizontal="center" vertical="center" wrapText="1"/>
    </xf>
    <xf numFmtId="176" fontId="2" fillId="2" borderId="103" xfId="0" applyNumberFormat="1" applyFont="1" applyFill="1" applyBorder="1" applyProtection="1">
      <protection locked="0"/>
    </xf>
    <xf numFmtId="176" fontId="2" fillId="2" borderId="104" xfId="0" applyNumberFormat="1" applyFont="1" applyFill="1" applyBorder="1" applyProtection="1">
      <protection locked="0"/>
    </xf>
    <xf numFmtId="0" fontId="4" fillId="3" borderId="86" xfId="0" applyFont="1" applyFill="1" applyBorder="1" applyAlignment="1">
      <alignment horizontal="right"/>
    </xf>
  </cellXfs>
  <cellStyles count="55">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cellStyle name="桁区切り" xfId="1" builtinId="6"/>
    <cellStyle name="標準" xfId="0" builtinId="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s>
  <dxfs count="5">
    <dxf>
      <font>
        <b/>
        <i val="0"/>
        <color rgb="FFFF0000"/>
      </font>
      <fill>
        <patternFill>
          <fgColor indexed="64"/>
          <bgColor indexed="65"/>
        </patternFill>
      </fill>
    </dxf>
    <dxf>
      <font>
        <b/>
        <i val="0"/>
        <color rgb="FFFF0000"/>
      </font>
      <fill>
        <patternFill patternType="none">
          <fgColor indexed="64"/>
          <bgColor indexed="65"/>
        </patternFill>
      </fill>
    </dxf>
    <dxf>
      <font>
        <b/>
        <i val="0"/>
        <strike val="0"/>
        <color theme="0"/>
      </font>
      <fill>
        <patternFill patternType="solid">
          <fgColor indexed="64"/>
          <bgColor rgb="FFFF0000"/>
        </patternFill>
      </fill>
    </dxf>
    <dxf>
      <font>
        <b/>
        <i val="0"/>
        <color rgb="FFFF0000"/>
      </font>
      <fill>
        <patternFill patternType="none">
          <fgColor indexed="64"/>
          <bgColor indexed="65"/>
        </patternFill>
      </fill>
    </dxf>
    <dxf>
      <font>
        <b/>
        <i val="0"/>
        <color theme="0"/>
      </font>
      <fill>
        <patternFill patternType="solid">
          <fgColor indexed="64"/>
          <bgColor rgb="FFFF0000"/>
        </patternFill>
      </fill>
    </dxf>
  </dxfs>
  <tableStyles count="0" defaultTableStyle="TableStyleMedium9" defaultPivotStyle="PivotStyleLight16"/>
  <colors>
    <mruColors>
      <color rgb="FFCCFFCC"/>
      <color rgb="FFFFFFCC"/>
      <color rgb="FFDDFFDD"/>
      <color rgb="FFEEFFEE"/>
      <color rgb="FFE1F8E6"/>
      <color rgb="FFF0F0F0"/>
      <color rgb="FFFFD2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C$24" lockText="1" noThreeD="1"/>
</file>

<file path=xl/ctrlProps/ctrlProp2.xml><?xml version="1.0" encoding="utf-8"?>
<formControlPr xmlns="http://schemas.microsoft.com/office/spreadsheetml/2009/9/main" objectType="CheckBox" fmlaLink="$C$28" lockText="1" noThreeD="1"/>
</file>

<file path=xl/ctrlProps/ctrlProp3.xml><?xml version="1.0" encoding="utf-8"?>
<formControlPr xmlns="http://schemas.microsoft.com/office/spreadsheetml/2009/9/main" objectType="CheckBox" fmlaLink="$C$29" lockText="1" noThreeD="1"/>
</file>

<file path=xl/ctrlProps/ctrlProp4.xml><?xml version="1.0" encoding="utf-8"?>
<formControlPr xmlns="http://schemas.microsoft.com/office/spreadsheetml/2009/9/main" objectType="CheckBox" fmlaLink="$C$34"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215900</xdr:colOff>
      <xdr:row>37</xdr:row>
      <xdr:rowOff>152400</xdr:rowOff>
    </xdr:from>
    <xdr:to>
      <xdr:col>9</xdr:col>
      <xdr:colOff>208719</xdr:colOff>
      <xdr:row>41</xdr:row>
      <xdr:rowOff>228600</xdr:rowOff>
    </xdr:to>
    <xdr:pic>
      <xdr:nvPicPr>
        <xdr:cNvPr id="3" name="図 2" descr="creditcard_bank.jp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7600" y="12039600"/>
          <a:ext cx="7721600" cy="17018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304800</xdr:colOff>
          <xdr:row>23</xdr:row>
          <xdr:rowOff>0</xdr:rowOff>
        </xdr:from>
        <xdr:to>
          <xdr:col>2</xdr:col>
          <xdr:colOff>304800</xdr:colOff>
          <xdr:row>24</xdr:row>
          <xdr:rowOff>0</xdr:rowOff>
        </xdr:to>
        <xdr:sp macro="" textlink="">
          <xdr:nvSpPr>
            <xdr:cNvPr id="1025" name="Check Box 1" descr=" "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292100</xdr:rowOff>
        </xdr:from>
        <xdr:to>
          <xdr:col>2</xdr:col>
          <xdr:colOff>304800</xdr:colOff>
          <xdr:row>28</xdr:row>
          <xdr:rowOff>0</xdr:rowOff>
        </xdr:to>
        <xdr:sp macro="" textlink="">
          <xdr:nvSpPr>
            <xdr:cNvPr id="1026" name="Check Box 2" descr=" "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27</xdr:row>
          <xdr:rowOff>444500</xdr:rowOff>
        </xdr:from>
        <xdr:to>
          <xdr:col>2</xdr:col>
          <xdr:colOff>304800</xdr:colOff>
          <xdr:row>29</xdr:row>
          <xdr:rowOff>0</xdr:rowOff>
        </xdr:to>
        <xdr:sp macro="" textlink="">
          <xdr:nvSpPr>
            <xdr:cNvPr id="1028" name="Check Box 4" descr=" " hidden="1">
              <a:extLst>
                <a:ext uri="{63B3BB69-23CF-44E3-9099-C40C66FF867C}">
                  <a14:compatExt spid="_x0000_s1028"/>
                </a:ext>
                <a:ext uri="{FF2B5EF4-FFF2-40B4-BE49-F238E27FC236}">
                  <a16:creationId xmlns:a16="http://schemas.microsoft.com/office/drawing/2014/main" id="{00000000-0008-0000-05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0</xdr:rowOff>
        </xdr:from>
        <xdr:to>
          <xdr:col>2</xdr:col>
          <xdr:colOff>304800</xdr:colOff>
          <xdr:row>34</xdr:row>
          <xdr:rowOff>0</xdr:rowOff>
        </xdr:to>
        <xdr:sp macro="" textlink="">
          <xdr:nvSpPr>
            <xdr:cNvPr id="1029" name="Check Box 5" descr=" " hidden="1">
              <a:extLst>
                <a:ext uri="{63B3BB69-23CF-44E3-9099-C40C66FF867C}">
                  <a14:compatExt spid="_x0000_s1029"/>
                </a:ext>
                <a:ext uri="{FF2B5EF4-FFF2-40B4-BE49-F238E27FC236}">
                  <a16:creationId xmlns:a16="http://schemas.microsoft.com/office/drawing/2014/main" id="{00000000-0008-0000-05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hyperlink" Target="mailto:toi@hauoli.net?subject=&#30003;&#12375;&#36796;&#12415;" TargetMode="External"/><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83"/>
  <sheetViews>
    <sheetView showGridLines="0" showRowColHeaders="0" tabSelected="1" zoomScaleNormal="100" workbookViewId="0">
      <selection activeCell="E16" sqref="E16"/>
    </sheetView>
  </sheetViews>
  <sheetFormatPr baseColWidth="10" defaultColWidth="12.796875" defaultRowHeight="17"/>
  <cols>
    <col min="1" max="1" width="6" style="1" customWidth="1"/>
    <col min="2" max="2" width="4.796875" style="1" customWidth="1"/>
    <col min="3" max="3" width="15.796875" style="1" bestFit="1" customWidth="1"/>
    <col min="4" max="4" width="2.19921875" style="1" customWidth="1"/>
    <col min="5" max="5" width="70.796875" style="1" customWidth="1"/>
    <col min="6" max="6" width="101" style="1" customWidth="1"/>
    <col min="7" max="16384" width="12.796875" style="1"/>
  </cols>
  <sheetData>
    <row r="1" spans="2:7" ht="14" customHeight="1">
      <c r="G1" t="s">
        <v>160</v>
      </c>
    </row>
    <row r="2" spans="2:7" ht="24">
      <c r="B2" s="2" t="s">
        <v>161</v>
      </c>
    </row>
    <row r="3" spans="2:7" ht="14" customHeight="1">
      <c r="B3" s="2"/>
    </row>
    <row r="4" spans="2:7" ht="19">
      <c r="B4" s="23" t="s">
        <v>28</v>
      </c>
      <c r="C4" s="19" t="s">
        <v>162</v>
      </c>
    </row>
    <row r="5" spans="2:7" ht="9" customHeight="1">
      <c r="B5" s="2"/>
    </row>
    <row r="6" spans="2:7" ht="19">
      <c r="B6" s="23" t="s">
        <v>28</v>
      </c>
      <c r="C6" s="19" t="s">
        <v>92</v>
      </c>
      <c r="D6" s="19"/>
    </row>
    <row r="7" spans="2:7" ht="9" customHeight="1">
      <c r="B7" s="14"/>
    </row>
    <row r="8" spans="2:7" ht="19">
      <c r="B8" s="24" t="s">
        <v>33</v>
      </c>
      <c r="C8" s="19" t="s">
        <v>60</v>
      </c>
      <c r="D8" s="19"/>
    </row>
    <row r="9" spans="2:7" ht="19">
      <c r="B9" s="19"/>
      <c r="C9" s="19" t="s">
        <v>106</v>
      </c>
      <c r="D9" s="19"/>
    </row>
    <row r="10" spans="2:7" ht="19">
      <c r="B10" s="19"/>
      <c r="C10" s="173" t="s">
        <v>105</v>
      </c>
      <c r="D10" s="19"/>
    </row>
    <row r="11" spans="2:7" ht="14" customHeight="1"/>
    <row r="12" spans="2:7" ht="24">
      <c r="B12" s="2" t="s">
        <v>11</v>
      </c>
    </row>
    <row r="13" spans="2:7">
      <c r="B13" s="1" t="s">
        <v>3</v>
      </c>
    </row>
    <row r="14" spans="2:7">
      <c r="B14" s="1" t="s">
        <v>24</v>
      </c>
    </row>
    <row r="15" spans="2:7">
      <c r="E15" s="12"/>
    </row>
    <row r="16" spans="2:7" ht="40" customHeight="1">
      <c r="C16" s="37" t="s">
        <v>46</v>
      </c>
      <c r="D16" s="48"/>
      <c r="E16" s="64"/>
      <c r="F16" s="67" t="s">
        <v>79</v>
      </c>
    </row>
    <row r="17" spans="2:6" ht="40" customHeight="1">
      <c r="C17" s="38" t="s">
        <v>47</v>
      </c>
      <c r="D17" s="46"/>
      <c r="E17" s="41" t="str">
        <f>IF(E16="","",IFERROR(VLOOKUP(E16,team,2,0),"チーム番号をご確認ください"))</f>
        <v/>
      </c>
      <c r="F17" s="67" t="s">
        <v>61</v>
      </c>
    </row>
    <row r="18" spans="2:6" ht="40" customHeight="1">
      <c r="C18" s="38" t="s">
        <v>17</v>
      </c>
      <c r="D18" s="49"/>
      <c r="E18" s="42"/>
    </row>
    <row r="19" spans="2:6" ht="40" customHeight="1">
      <c r="C19" s="38" t="s">
        <v>16</v>
      </c>
      <c r="D19" s="49"/>
      <c r="E19" s="42"/>
      <c r="F19" s="62" t="s">
        <v>45</v>
      </c>
    </row>
    <row r="20" spans="2:6" ht="40" customHeight="1">
      <c r="C20" s="39" t="s">
        <v>12</v>
      </c>
      <c r="D20" s="49"/>
      <c r="E20" s="43"/>
    </row>
    <row r="21" spans="2:6" ht="74" customHeight="1">
      <c r="C21" s="39" t="s">
        <v>13</v>
      </c>
      <c r="D21" s="49"/>
      <c r="E21" s="44"/>
    </row>
    <row r="22" spans="2:6" ht="40" customHeight="1">
      <c r="C22" s="39" t="s">
        <v>14</v>
      </c>
      <c r="D22" s="49"/>
      <c r="E22" s="43"/>
    </row>
    <row r="23" spans="2:6" ht="40" customHeight="1">
      <c r="C23" s="40" t="s">
        <v>27</v>
      </c>
      <c r="D23" s="47"/>
      <c r="E23" s="45" t="str">
        <f>IFERROR(VLOOKUP(TRUE,siharai,2,0),"『金額確認』シートでご指定ください")</f>
        <v>『金額確認』シートでご指定ください</v>
      </c>
    </row>
    <row r="25" spans="2:6" ht="24">
      <c r="B25" s="2"/>
    </row>
    <row r="26" spans="2:6" ht="22">
      <c r="C26" s="68"/>
      <c r="D26" s="68"/>
      <c r="E26" s="70"/>
    </row>
    <row r="27" spans="2:6" ht="22">
      <c r="C27" s="5"/>
      <c r="E27" s="70"/>
    </row>
    <row r="28" spans="2:6" ht="22">
      <c r="C28" s="69"/>
      <c r="D28" s="19"/>
      <c r="E28" s="70"/>
    </row>
    <row r="29" spans="2:6" ht="22">
      <c r="C29" s="19"/>
      <c r="D29" s="19"/>
      <c r="E29" s="70"/>
    </row>
    <row r="30" spans="2:6" ht="22">
      <c r="D30" s="19"/>
      <c r="E30" s="70"/>
    </row>
    <row r="31" spans="2:6" ht="19">
      <c r="C31" s="69"/>
      <c r="D31" s="19"/>
      <c r="E31" s="19"/>
    </row>
    <row r="32" spans="2:6" ht="19">
      <c r="C32" s="69"/>
      <c r="D32" s="19"/>
      <c r="E32" s="19"/>
    </row>
    <row r="33" spans="3:5" ht="19">
      <c r="C33" s="69"/>
      <c r="D33" s="19"/>
      <c r="E33" s="19"/>
    </row>
    <row r="34" spans="3:5" ht="19">
      <c r="C34" s="69"/>
      <c r="D34" s="19"/>
      <c r="E34" s="19"/>
    </row>
    <row r="35" spans="3:5" ht="19">
      <c r="C35" s="69"/>
      <c r="D35" s="19"/>
      <c r="E35" s="19"/>
    </row>
    <row r="36" spans="3:5" ht="19">
      <c r="C36" s="69"/>
      <c r="D36" s="19"/>
      <c r="E36" s="19"/>
    </row>
    <row r="37" spans="3:5" ht="19">
      <c r="C37" s="69"/>
      <c r="D37" s="19"/>
      <c r="E37" s="19"/>
    </row>
    <row r="38" spans="3:5" ht="19">
      <c r="C38" s="69"/>
      <c r="D38" s="19"/>
      <c r="E38" s="19"/>
    </row>
    <row r="39" spans="3:5" ht="19">
      <c r="C39" s="69"/>
      <c r="D39" s="19"/>
      <c r="E39" s="19"/>
    </row>
    <row r="40" spans="3:5" ht="19">
      <c r="C40" s="69"/>
      <c r="D40" s="19"/>
      <c r="E40" s="19"/>
    </row>
    <row r="41" spans="3:5" ht="19">
      <c r="C41" s="69"/>
      <c r="D41" s="19"/>
      <c r="E41" s="19"/>
    </row>
    <row r="42" spans="3:5" ht="19">
      <c r="C42" s="69"/>
      <c r="D42" s="19"/>
      <c r="E42" s="19"/>
    </row>
    <row r="43" spans="3:5" ht="19">
      <c r="C43" s="69"/>
      <c r="D43" s="19"/>
      <c r="E43" s="19"/>
    </row>
    <row r="44" spans="3:5" ht="19">
      <c r="C44" s="69"/>
      <c r="D44" s="19"/>
      <c r="E44" s="19"/>
    </row>
    <row r="45" spans="3:5" ht="19">
      <c r="C45" s="69"/>
      <c r="D45" s="19"/>
      <c r="E45" s="19"/>
    </row>
    <row r="46" spans="3:5" ht="19">
      <c r="C46" s="69"/>
      <c r="D46" s="19"/>
      <c r="E46" s="19"/>
    </row>
    <row r="47" spans="3:5" ht="19">
      <c r="C47" s="69"/>
      <c r="D47" s="19"/>
      <c r="E47" s="19"/>
    </row>
    <row r="48" spans="3:5" ht="19">
      <c r="C48" s="69"/>
      <c r="D48" s="19"/>
      <c r="E48" s="19"/>
    </row>
    <row r="49" spans="3:5" ht="19">
      <c r="C49" s="69"/>
      <c r="D49" s="19"/>
      <c r="E49" s="19"/>
    </row>
    <row r="50" spans="3:5" ht="19">
      <c r="C50" s="69"/>
      <c r="D50" s="19"/>
      <c r="E50" s="19"/>
    </row>
    <row r="51" spans="3:5" ht="19">
      <c r="C51" s="69"/>
      <c r="D51" s="19"/>
      <c r="E51" s="19"/>
    </row>
    <row r="52" spans="3:5" ht="19">
      <c r="C52" s="69"/>
      <c r="D52" s="19"/>
      <c r="E52" s="19"/>
    </row>
    <row r="53" spans="3:5" ht="19">
      <c r="C53" s="69"/>
      <c r="D53" s="19"/>
      <c r="E53" s="19"/>
    </row>
    <row r="54" spans="3:5" ht="19">
      <c r="C54" s="69"/>
      <c r="D54" s="19"/>
      <c r="E54" s="19"/>
    </row>
    <row r="55" spans="3:5" ht="19">
      <c r="C55" s="69"/>
      <c r="D55" s="19"/>
      <c r="E55" s="19"/>
    </row>
    <row r="56" spans="3:5" ht="19">
      <c r="C56" s="69"/>
      <c r="D56" s="19"/>
      <c r="E56" s="19"/>
    </row>
    <row r="57" spans="3:5" ht="19">
      <c r="C57" s="69"/>
      <c r="D57" s="19"/>
      <c r="E57" s="19"/>
    </row>
    <row r="58" spans="3:5" ht="19">
      <c r="C58" s="69"/>
      <c r="D58" s="19"/>
      <c r="E58" s="19"/>
    </row>
    <row r="59" spans="3:5" ht="19">
      <c r="C59" s="69"/>
      <c r="D59" s="19"/>
      <c r="E59" s="19"/>
    </row>
    <row r="60" spans="3:5" ht="19">
      <c r="C60" s="69"/>
      <c r="D60" s="19"/>
      <c r="E60" s="19"/>
    </row>
    <row r="61" spans="3:5" ht="19">
      <c r="C61" s="69"/>
      <c r="D61" s="19"/>
      <c r="E61" s="19"/>
    </row>
    <row r="62" spans="3:5" ht="19">
      <c r="C62" s="69"/>
      <c r="D62" s="19"/>
      <c r="E62" s="19"/>
    </row>
    <row r="63" spans="3:5" ht="19">
      <c r="C63" s="69"/>
      <c r="D63" s="19"/>
      <c r="E63" s="19"/>
    </row>
    <row r="64" spans="3:5" ht="19">
      <c r="C64" s="69"/>
      <c r="D64" s="19"/>
      <c r="E64" s="19"/>
    </row>
    <row r="65" spans="3:5" ht="19">
      <c r="C65" s="69"/>
      <c r="D65" s="19"/>
      <c r="E65" s="19"/>
    </row>
    <row r="66" spans="3:5" ht="19">
      <c r="C66" s="69"/>
      <c r="D66" s="19"/>
      <c r="E66" s="19"/>
    </row>
    <row r="67" spans="3:5" ht="19">
      <c r="C67" s="69"/>
      <c r="D67" s="19"/>
      <c r="E67" s="19"/>
    </row>
    <row r="68" spans="3:5" ht="19">
      <c r="C68" s="69"/>
      <c r="D68" s="19"/>
      <c r="E68" s="19"/>
    </row>
    <row r="69" spans="3:5" ht="19">
      <c r="C69" s="69"/>
      <c r="D69" s="19"/>
      <c r="E69" s="19"/>
    </row>
    <row r="70" spans="3:5" ht="19">
      <c r="C70" s="69"/>
      <c r="D70" s="19"/>
      <c r="E70" s="19"/>
    </row>
    <row r="71" spans="3:5" ht="19">
      <c r="C71" s="69"/>
      <c r="D71" s="19"/>
      <c r="E71" s="19"/>
    </row>
    <row r="72" spans="3:5" ht="19">
      <c r="C72" s="69"/>
      <c r="D72" s="19"/>
      <c r="E72" s="19"/>
    </row>
    <row r="73" spans="3:5" ht="19">
      <c r="C73" s="69"/>
      <c r="D73" s="19"/>
      <c r="E73" s="19"/>
    </row>
    <row r="74" spans="3:5" ht="19">
      <c r="C74" s="69"/>
      <c r="D74" s="19"/>
      <c r="E74" s="19"/>
    </row>
    <row r="75" spans="3:5" ht="19">
      <c r="C75" s="69"/>
      <c r="D75" s="19"/>
      <c r="E75" s="19"/>
    </row>
    <row r="76" spans="3:5" ht="19">
      <c r="C76" s="69"/>
      <c r="D76" s="19"/>
      <c r="E76" s="19"/>
    </row>
    <row r="77" spans="3:5">
      <c r="C77" s="63"/>
    </row>
    <row r="78" spans="3:5">
      <c r="C78" s="63"/>
    </row>
    <row r="79" spans="3:5">
      <c r="C79" s="63"/>
    </row>
    <row r="80" spans="3:5">
      <c r="C80" s="63"/>
    </row>
    <row r="81" spans="3:3">
      <c r="C81" s="63"/>
    </row>
    <row r="82" spans="3:3">
      <c r="C82" s="63"/>
    </row>
    <row r="83" spans="3:3">
      <c r="C83" s="63"/>
    </row>
  </sheetData>
  <sheetProtection algorithmName="SHA-512" hashValue="w2AKEbFfWP1IhPPKHa8citTXvG9ZQOw8UoAsRulRCrXsk//Lm+6h3ICBA8LqkKcRxkjls66a2NMjwR2j1bgtAg==" saltValue="OulKNZxzInlms5X7HCYSRg==" spinCount="100000" sheet="1" objects="1" scenarios="1"/>
  <phoneticPr fontId="3"/>
  <dataValidations count="2">
    <dataValidation imeMode="on" allowBlank="1" showInputMessage="1" showErrorMessage="1" sqref="E21 E16:E19" xr:uid="{00000000-0002-0000-0000-000000000000}"/>
    <dataValidation imeMode="off" allowBlank="1" showInputMessage="1" showErrorMessage="1" sqref="E20 E22" xr:uid="{00000000-0002-0000-0000-000001000000}"/>
  </dataValidations>
  <pageMargins left="0.78700000000000003" right="0.78700000000000003" top="0.98399999999999999" bottom="0.98399999999999999" header="0.51200000000000001" footer="0.51200000000000001"/>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6"/>
  <sheetViews>
    <sheetView showGridLines="0" showRowColHeaders="0" zoomScaleNormal="100" workbookViewId="0">
      <selection activeCell="C10" sqref="C10"/>
    </sheetView>
  </sheetViews>
  <sheetFormatPr baseColWidth="10" defaultColWidth="12.796875" defaultRowHeight="17"/>
  <cols>
    <col min="1" max="1" width="6" style="1" customWidth="1"/>
    <col min="2" max="2" width="4.796875" style="1" customWidth="1"/>
    <col min="3" max="3" width="25.796875" style="1" customWidth="1"/>
    <col min="4" max="6" width="15.796875" style="1" customWidth="1"/>
    <col min="7" max="7" width="2" style="1" customWidth="1"/>
    <col min="8" max="8" width="56" style="1" customWidth="1"/>
    <col min="9" max="16384" width="12.796875" style="1"/>
  </cols>
  <sheetData>
    <row r="1" spans="2:8" ht="14" customHeight="1"/>
    <row r="2" spans="2:8" ht="24">
      <c r="B2" s="2" t="s">
        <v>139</v>
      </c>
    </row>
    <row r="3" spans="2:8">
      <c r="B3" s="5" t="s">
        <v>64</v>
      </c>
      <c r="C3" s="1" t="s">
        <v>65</v>
      </c>
    </row>
    <row r="4" spans="2:8">
      <c r="B4" s="5"/>
      <c r="C4" s="1" t="s">
        <v>63</v>
      </c>
    </row>
    <row r="5" spans="2:8">
      <c r="B5" s="5" t="s">
        <v>66</v>
      </c>
      <c r="C5" s="1" t="s">
        <v>71</v>
      </c>
    </row>
    <row r="6" spans="2:8">
      <c r="B6" s="5" t="s">
        <v>67</v>
      </c>
      <c r="C6" s="1" t="s">
        <v>68</v>
      </c>
    </row>
    <row r="7" spans="2:8">
      <c r="B7" s="5" t="s">
        <v>69</v>
      </c>
      <c r="C7" s="1" t="s">
        <v>70</v>
      </c>
    </row>
    <row r="8" spans="2:8" ht="14" customHeight="1" thickBot="1"/>
    <row r="9" spans="2:8" ht="36" thickTop="1">
      <c r="C9" s="71" t="s">
        <v>48</v>
      </c>
      <c r="D9" s="72" t="s">
        <v>38</v>
      </c>
      <c r="E9" s="73" t="s">
        <v>82</v>
      </c>
      <c r="F9" s="116" t="s">
        <v>154</v>
      </c>
      <c r="G9" s="100"/>
    </row>
    <row r="10" spans="2:8" ht="19">
      <c r="B10" s="6">
        <v>1</v>
      </c>
      <c r="C10" s="74"/>
      <c r="D10" s="58"/>
      <c r="E10" s="15"/>
      <c r="F10" s="117"/>
      <c r="G10" s="101"/>
      <c r="H10" s="7" t="s">
        <v>15</v>
      </c>
    </row>
    <row r="11" spans="2:8" ht="19">
      <c r="B11" s="6">
        <v>2</v>
      </c>
      <c r="C11" s="75"/>
      <c r="D11" s="59"/>
      <c r="E11" s="16"/>
      <c r="F11" s="118"/>
      <c r="G11" s="101"/>
      <c r="H11" s="7" t="s">
        <v>15</v>
      </c>
    </row>
    <row r="12" spans="2:8" ht="19">
      <c r="B12" s="6">
        <v>3</v>
      </c>
      <c r="C12" s="75"/>
      <c r="D12" s="59"/>
      <c r="E12" s="16"/>
      <c r="F12" s="118"/>
      <c r="G12" s="101"/>
      <c r="H12" s="7" t="s">
        <v>15</v>
      </c>
    </row>
    <row r="13" spans="2:8" ht="19">
      <c r="B13" s="6">
        <v>4</v>
      </c>
      <c r="C13" s="75"/>
      <c r="D13" s="59"/>
      <c r="E13" s="16"/>
      <c r="F13" s="118"/>
      <c r="G13" s="101"/>
      <c r="H13" s="7" t="s">
        <v>15</v>
      </c>
    </row>
    <row r="14" spans="2:8" ht="19">
      <c r="B14" s="6">
        <v>5</v>
      </c>
      <c r="C14" s="75"/>
      <c r="D14" s="59"/>
      <c r="E14" s="16"/>
      <c r="F14" s="118"/>
      <c r="G14" s="101"/>
      <c r="H14" s="7" t="s">
        <v>15</v>
      </c>
    </row>
    <row r="15" spans="2:8" ht="19">
      <c r="B15" s="6">
        <v>6</v>
      </c>
      <c r="C15" s="75"/>
      <c r="D15" s="59"/>
      <c r="E15" s="16"/>
      <c r="F15" s="118"/>
      <c r="G15" s="101"/>
      <c r="H15" s="7" t="s">
        <v>15</v>
      </c>
    </row>
    <row r="16" spans="2:8" ht="19">
      <c r="B16" s="6">
        <v>7</v>
      </c>
      <c r="C16" s="75"/>
      <c r="D16" s="59"/>
      <c r="E16" s="16"/>
      <c r="F16" s="118"/>
      <c r="G16" s="101"/>
      <c r="H16" s="7" t="s">
        <v>15</v>
      </c>
    </row>
    <row r="17" spans="2:8" ht="19">
      <c r="B17" s="6">
        <v>8</v>
      </c>
      <c r="C17" s="75"/>
      <c r="D17" s="59"/>
      <c r="E17" s="16"/>
      <c r="F17" s="118"/>
      <c r="G17" s="101"/>
      <c r="H17" s="7" t="s">
        <v>15</v>
      </c>
    </row>
    <row r="18" spans="2:8" ht="19">
      <c r="B18" s="6">
        <v>9</v>
      </c>
      <c r="C18" s="75"/>
      <c r="D18" s="59"/>
      <c r="E18" s="16"/>
      <c r="F18" s="118"/>
      <c r="G18" s="101"/>
      <c r="H18" s="7" t="s">
        <v>15</v>
      </c>
    </row>
    <row r="19" spans="2:8" ht="19">
      <c r="B19" s="6">
        <v>10</v>
      </c>
      <c r="C19" s="75"/>
      <c r="D19" s="59"/>
      <c r="E19" s="16"/>
      <c r="F19" s="118"/>
      <c r="G19" s="101"/>
      <c r="H19" s="7" t="s">
        <v>15</v>
      </c>
    </row>
    <row r="20" spans="2:8" ht="19">
      <c r="B20" s="6">
        <v>11</v>
      </c>
      <c r="C20" s="75"/>
      <c r="D20" s="59"/>
      <c r="E20" s="16"/>
      <c r="F20" s="118"/>
      <c r="G20" s="101"/>
      <c r="H20" s="7" t="s">
        <v>15</v>
      </c>
    </row>
    <row r="21" spans="2:8" ht="19">
      <c r="B21" s="6">
        <v>12</v>
      </c>
      <c r="C21" s="75"/>
      <c r="D21" s="59"/>
      <c r="E21" s="16"/>
      <c r="F21" s="118"/>
      <c r="G21" s="101"/>
      <c r="H21" s="7" t="s">
        <v>15</v>
      </c>
    </row>
    <row r="22" spans="2:8" ht="19">
      <c r="B22" s="6">
        <v>13</v>
      </c>
      <c r="C22" s="75"/>
      <c r="D22" s="59"/>
      <c r="E22" s="16"/>
      <c r="F22" s="118"/>
      <c r="G22" s="101"/>
      <c r="H22" s="7" t="s">
        <v>15</v>
      </c>
    </row>
    <row r="23" spans="2:8" ht="19">
      <c r="B23" s="6">
        <v>14</v>
      </c>
      <c r="C23" s="75"/>
      <c r="D23" s="59"/>
      <c r="E23" s="16"/>
      <c r="F23" s="118"/>
      <c r="G23" s="101"/>
      <c r="H23" s="7" t="s">
        <v>15</v>
      </c>
    </row>
    <row r="24" spans="2:8" ht="19">
      <c r="B24" s="6">
        <v>15</v>
      </c>
      <c r="C24" s="75"/>
      <c r="D24" s="59"/>
      <c r="E24" s="16"/>
      <c r="F24" s="118"/>
      <c r="G24" s="101"/>
      <c r="H24" s="7" t="s">
        <v>15</v>
      </c>
    </row>
    <row r="25" spans="2:8" ht="18" thickBot="1">
      <c r="C25" s="76" t="s">
        <v>2</v>
      </c>
      <c r="D25" s="77">
        <f>SUM(D10:D24)</f>
        <v>0</v>
      </c>
      <c r="E25" s="78">
        <f>SUM(E10:E24)</f>
        <v>0</v>
      </c>
      <c r="F25" s="119">
        <f>SUM(F10:F24)</f>
        <v>0</v>
      </c>
      <c r="G25" s="102"/>
      <c r="H25" s="7"/>
    </row>
    <row r="26" spans="2:8" ht="18" thickTop="1"/>
  </sheetData>
  <sheetProtection algorithmName="SHA-512" hashValue="FZzsNn6Sey6rtHJYkGhgiixHmH6k/xLGgsdYGl0bWuQpXvWufEI3Kf61XffQvTETGDVRydO8ivWM9bguKiSqUw==" saltValue="WcUhcgbS/xT241SRoE/wYw==" spinCount="100000" sheet="1" objects="1" scenarios="1"/>
  <phoneticPr fontId="3"/>
  <conditionalFormatting sqref="C10:C24">
    <cfRule type="expression" dxfId="4" priority="3">
      <formula>AND(LEN($C10)&lt;&gt;0,LEN($C10)&lt;&gt;4)</formula>
    </cfRule>
  </conditionalFormatting>
  <conditionalFormatting sqref="H10:H24">
    <cfRule type="expression" dxfId="3" priority="1">
      <formula>AND(LEN($C10)&lt;&gt;0,LEN($C10)&lt;&gt;4)</formula>
    </cfRule>
  </conditionalFormatting>
  <dataValidations count="1">
    <dataValidation imeMode="off" allowBlank="1" showInputMessage="1" showErrorMessage="1" sqref="C10:G24" xr:uid="{00000000-0002-0000-0100-000000000000}"/>
  </dataValidations>
  <pageMargins left="0.78700000000000003" right="0.78700000000000003" top="0.98399999999999999" bottom="0.98399999999999999" header="0.51200000000000001" footer="0.51200000000000001"/>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110"/>
  <sheetViews>
    <sheetView showGridLines="0" showRowColHeaders="0" workbookViewId="0">
      <pane ySplit="10" topLeftCell="A11" activePane="bottomLeft" state="frozen"/>
      <selection activeCell="A26" sqref="A26"/>
      <selection pane="bottomLeft" activeCell="C11" sqref="C11"/>
    </sheetView>
  </sheetViews>
  <sheetFormatPr baseColWidth="10" defaultColWidth="12.796875" defaultRowHeight="17"/>
  <cols>
    <col min="1" max="1" width="6" style="1" customWidth="1"/>
    <col min="2" max="2" width="5.796875" style="1" customWidth="1"/>
    <col min="3" max="3" width="25.796875" style="1" customWidth="1"/>
    <col min="4" max="6" width="4.19921875" style="1" hidden="1" customWidth="1"/>
    <col min="7" max="9" width="15.19921875" style="1" customWidth="1"/>
    <col min="10" max="10" width="2" style="1" customWidth="1"/>
    <col min="11" max="11" width="48" style="1" customWidth="1"/>
    <col min="12" max="12" width="35" style="1" customWidth="1"/>
    <col min="13" max="16384" width="12.796875" style="1"/>
  </cols>
  <sheetData>
    <row r="1" spans="2:12" ht="14" customHeight="1"/>
    <row r="2" spans="2:12" ht="24">
      <c r="B2" s="2" t="s">
        <v>140</v>
      </c>
    </row>
    <row r="3" spans="2:12">
      <c r="B3" s="5" t="s">
        <v>141</v>
      </c>
      <c r="C3" s="1" t="s">
        <v>142</v>
      </c>
    </row>
    <row r="4" spans="2:12">
      <c r="B4" s="5" t="s">
        <v>33</v>
      </c>
      <c r="C4" s="1" t="s">
        <v>72</v>
      </c>
    </row>
    <row r="5" spans="2:12">
      <c r="B5" s="5"/>
      <c r="C5" s="1" t="s">
        <v>73</v>
      </c>
    </row>
    <row r="6" spans="2:12">
      <c r="B6" s="5" t="s">
        <v>33</v>
      </c>
      <c r="C6" s="1" t="s">
        <v>74</v>
      </c>
    </row>
    <row r="7" spans="2:12">
      <c r="B7" s="5" t="s">
        <v>33</v>
      </c>
      <c r="C7" s="1" t="s">
        <v>68</v>
      </c>
      <c r="H7" s="1" t="s">
        <v>23</v>
      </c>
    </row>
    <row r="8" spans="2:12" ht="18" thickBot="1"/>
    <row r="9" spans="2:12" ht="34" customHeight="1" thickBot="1">
      <c r="C9" s="32" t="s">
        <v>2</v>
      </c>
      <c r="D9" s="33"/>
      <c r="E9" s="34"/>
      <c r="F9" s="35"/>
      <c r="G9" s="36">
        <f>SUM(G11:G110)</f>
        <v>0</v>
      </c>
      <c r="H9" s="36">
        <f>SUM(H11:H110)</f>
        <v>0</v>
      </c>
      <c r="I9" s="51">
        <f>SUM(I11:I110)</f>
        <v>0</v>
      </c>
      <c r="J9" s="97"/>
    </row>
    <row r="10" spans="2:12" ht="35">
      <c r="C10" s="31" t="s">
        <v>56</v>
      </c>
      <c r="D10" s="8" t="s">
        <v>43</v>
      </c>
      <c r="E10" s="17" t="s">
        <v>44</v>
      </c>
      <c r="F10" s="9" t="s">
        <v>62</v>
      </c>
      <c r="G10" s="60" t="s">
        <v>36</v>
      </c>
      <c r="H10" s="61" t="s">
        <v>37</v>
      </c>
      <c r="I10" s="52" t="s">
        <v>155</v>
      </c>
      <c r="J10" s="98"/>
      <c r="K10" s="1" t="s">
        <v>25</v>
      </c>
    </row>
    <row r="11" spans="2:12" ht="19">
      <c r="B11" s="6">
        <v>1</v>
      </c>
      <c r="C11" s="25"/>
      <c r="D11" s="10"/>
      <c r="E11" s="18"/>
      <c r="F11" s="11"/>
      <c r="G11" s="3"/>
      <c r="H11" s="15"/>
      <c r="I11" s="53"/>
      <c r="J11" s="99"/>
      <c r="K11" s="7" t="s">
        <v>49</v>
      </c>
      <c r="L11" s="7"/>
    </row>
    <row r="12" spans="2:12" ht="19">
      <c r="B12" s="6">
        <v>2</v>
      </c>
      <c r="C12" s="25"/>
      <c r="D12" s="10"/>
      <c r="E12" s="18"/>
      <c r="F12" s="11"/>
      <c r="G12" s="4"/>
      <c r="H12" s="16"/>
      <c r="I12" s="54"/>
      <c r="J12" s="99"/>
      <c r="K12" s="7" t="s">
        <v>49</v>
      </c>
      <c r="L12" s="7"/>
    </row>
    <row r="13" spans="2:12" ht="19">
      <c r="B13" s="6">
        <v>3</v>
      </c>
      <c r="C13" s="25"/>
      <c r="D13" s="10"/>
      <c r="E13" s="18"/>
      <c r="F13" s="11"/>
      <c r="G13" s="4"/>
      <c r="H13" s="16"/>
      <c r="I13" s="54"/>
      <c r="J13" s="99"/>
      <c r="K13" s="7" t="s">
        <v>49</v>
      </c>
      <c r="L13" s="7"/>
    </row>
    <row r="14" spans="2:12" ht="19">
      <c r="B14" s="6">
        <v>4</v>
      </c>
      <c r="C14" s="25"/>
      <c r="D14" s="10"/>
      <c r="E14" s="18"/>
      <c r="F14" s="11"/>
      <c r="G14" s="4"/>
      <c r="H14" s="16"/>
      <c r="I14" s="54"/>
      <c r="J14" s="99"/>
      <c r="K14" s="7" t="s">
        <v>49</v>
      </c>
      <c r="L14" s="7"/>
    </row>
    <row r="15" spans="2:12" ht="19">
      <c r="B15" s="6">
        <v>5</v>
      </c>
      <c r="C15" s="25"/>
      <c r="D15" s="10"/>
      <c r="E15" s="18"/>
      <c r="F15" s="11"/>
      <c r="G15" s="4"/>
      <c r="H15" s="16"/>
      <c r="I15" s="54"/>
      <c r="J15" s="99"/>
      <c r="K15" s="7" t="s">
        <v>49</v>
      </c>
      <c r="L15" s="7"/>
    </row>
    <row r="16" spans="2:12" ht="19">
      <c r="B16" s="6">
        <v>6</v>
      </c>
      <c r="C16" s="25"/>
      <c r="D16" s="10"/>
      <c r="E16" s="18"/>
      <c r="F16" s="11"/>
      <c r="G16" s="4"/>
      <c r="H16" s="16"/>
      <c r="I16" s="54"/>
      <c r="J16" s="99"/>
      <c r="K16" s="7" t="s">
        <v>49</v>
      </c>
      <c r="L16" s="7"/>
    </row>
    <row r="17" spans="2:12" ht="19">
      <c r="B17" s="6">
        <v>7</v>
      </c>
      <c r="C17" s="25"/>
      <c r="D17" s="10"/>
      <c r="E17" s="18"/>
      <c r="F17" s="11"/>
      <c r="G17" s="4"/>
      <c r="H17" s="16"/>
      <c r="I17" s="54"/>
      <c r="J17" s="99"/>
      <c r="K17" s="7" t="s">
        <v>49</v>
      </c>
      <c r="L17" s="7"/>
    </row>
    <row r="18" spans="2:12" ht="19">
      <c r="B18" s="6">
        <v>8</v>
      </c>
      <c r="C18" s="25"/>
      <c r="D18" s="10"/>
      <c r="E18" s="18"/>
      <c r="F18" s="11"/>
      <c r="G18" s="4"/>
      <c r="H18" s="16"/>
      <c r="I18" s="54"/>
      <c r="J18" s="99"/>
      <c r="K18" s="7" t="s">
        <v>49</v>
      </c>
      <c r="L18" s="7"/>
    </row>
    <row r="19" spans="2:12" ht="19">
      <c r="B19" s="6">
        <v>9</v>
      </c>
      <c r="C19" s="25"/>
      <c r="D19" s="10"/>
      <c r="E19" s="18"/>
      <c r="F19" s="11"/>
      <c r="G19" s="4"/>
      <c r="H19" s="16"/>
      <c r="I19" s="54"/>
      <c r="J19" s="99"/>
      <c r="K19" s="7" t="s">
        <v>49</v>
      </c>
      <c r="L19" s="7"/>
    </row>
    <row r="20" spans="2:12" ht="19">
      <c r="B20" s="6">
        <v>10</v>
      </c>
      <c r="C20" s="25"/>
      <c r="D20" s="10"/>
      <c r="E20" s="18"/>
      <c r="F20" s="11"/>
      <c r="G20" s="4"/>
      <c r="H20" s="16"/>
      <c r="I20" s="54"/>
      <c r="J20" s="99"/>
      <c r="K20" s="7" t="s">
        <v>49</v>
      </c>
      <c r="L20" s="7"/>
    </row>
    <row r="21" spans="2:12" ht="19">
      <c r="B21" s="6">
        <v>11</v>
      </c>
      <c r="C21" s="25"/>
      <c r="D21" s="10"/>
      <c r="E21" s="18"/>
      <c r="F21" s="11"/>
      <c r="G21" s="4"/>
      <c r="H21" s="16"/>
      <c r="I21" s="54"/>
      <c r="J21" s="99"/>
      <c r="K21" s="7" t="s">
        <v>49</v>
      </c>
      <c r="L21" s="7"/>
    </row>
    <row r="22" spans="2:12" ht="19">
      <c r="B22" s="6">
        <v>12</v>
      </c>
      <c r="C22" s="25"/>
      <c r="D22" s="10"/>
      <c r="E22" s="18"/>
      <c r="F22" s="11"/>
      <c r="G22" s="4"/>
      <c r="H22" s="16"/>
      <c r="I22" s="54"/>
      <c r="J22" s="99"/>
      <c r="K22" s="7" t="s">
        <v>49</v>
      </c>
      <c r="L22" s="7"/>
    </row>
    <row r="23" spans="2:12" ht="19">
      <c r="B23" s="6">
        <v>13</v>
      </c>
      <c r="C23" s="25"/>
      <c r="D23" s="10"/>
      <c r="E23" s="18"/>
      <c r="F23" s="11"/>
      <c r="G23" s="4"/>
      <c r="H23" s="16"/>
      <c r="I23" s="54"/>
      <c r="J23" s="99"/>
      <c r="K23" s="7" t="s">
        <v>49</v>
      </c>
      <c r="L23" s="7"/>
    </row>
    <row r="24" spans="2:12" ht="19">
      <c r="B24" s="6">
        <v>14</v>
      </c>
      <c r="C24" s="25"/>
      <c r="D24" s="10"/>
      <c r="E24" s="18"/>
      <c r="F24" s="11"/>
      <c r="G24" s="4"/>
      <c r="H24" s="16"/>
      <c r="I24" s="54"/>
      <c r="J24" s="99"/>
      <c r="K24" s="7" t="s">
        <v>49</v>
      </c>
      <c r="L24" s="7"/>
    </row>
    <row r="25" spans="2:12" ht="19">
      <c r="B25" s="6">
        <v>15</v>
      </c>
      <c r="C25" s="25"/>
      <c r="D25" s="10"/>
      <c r="E25" s="18"/>
      <c r="F25" s="11"/>
      <c r="G25" s="4"/>
      <c r="H25" s="16"/>
      <c r="I25" s="54"/>
      <c r="J25" s="99"/>
      <c r="K25" s="7" t="s">
        <v>49</v>
      </c>
      <c r="L25" s="7"/>
    </row>
    <row r="26" spans="2:12" ht="19">
      <c r="B26" s="6">
        <v>16</v>
      </c>
      <c r="C26" s="25"/>
      <c r="D26" s="10"/>
      <c r="E26" s="18"/>
      <c r="F26" s="11"/>
      <c r="G26" s="4"/>
      <c r="H26" s="16"/>
      <c r="I26" s="54"/>
      <c r="J26" s="99"/>
      <c r="K26" s="7" t="s">
        <v>49</v>
      </c>
      <c r="L26" s="7"/>
    </row>
    <row r="27" spans="2:12" ht="19">
      <c r="B27" s="6">
        <v>17</v>
      </c>
      <c r="C27" s="25"/>
      <c r="D27" s="10"/>
      <c r="E27" s="18"/>
      <c r="F27" s="11"/>
      <c r="G27" s="4"/>
      <c r="H27" s="16"/>
      <c r="I27" s="54"/>
      <c r="J27" s="99"/>
      <c r="K27" s="7" t="s">
        <v>49</v>
      </c>
      <c r="L27" s="7"/>
    </row>
    <row r="28" spans="2:12" ht="19">
      <c r="B28" s="6">
        <v>18</v>
      </c>
      <c r="C28" s="25"/>
      <c r="D28" s="10"/>
      <c r="E28" s="18"/>
      <c r="F28" s="11"/>
      <c r="G28" s="4"/>
      <c r="H28" s="16"/>
      <c r="I28" s="54"/>
      <c r="J28" s="99"/>
      <c r="K28" s="7" t="s">
        <v>49</v>
      </c>
      <c r="L28" s="7"/>
    </row>
    <row r="29" spans="2:12" ht="19">
      <c r="B29" s="6">
        <v>19</v>
      </c>
      <c r="C29" s="25"/>
      <c r="D29" s="10"/>
      <c r="E29" s="18"/>
      <c r="F29" s="11"/>
      <c r="G29" s="4"/>
      <c r="H29" s="16"/>
      <c r="I29" s="54"/>
      <c r="J29" s="99"/>
      <c r="K29" s="7" t="s">
        <v>49</v>
      </c>
      <c r="L29" s="7"/>
    </row>
    <row r="30" spans="2:12" ht="19">
      <c r="B30" s="6">
        <v>20</v>
      </c>
      <c r="C30" s="25"/>
      <c r="D30" s="10"/>
      <c r="E30" s="18"/>
      <c r="F30" s="11"/>
      <c r="G30" s="4"/>
      <c r="H30" s="16"/>
      <c r="I30" s="54"/>
      <c r="J30" s="99"/>
      <c r="K30" s="7" t="s">
        <v>49</v>
      </c>
      <c r="L30" s="7"/>
    </row>
    <row r="31" spans="2:12" ht="19">
      <c r="B31" s="6">
        <v>21</v>
      </c>
      <c r="C31" s="25"/>
      <c r="D31" s="10"/>
      <c r="E31" s="18"/>
      <c r="F31" s="11"/>
      <c r="G31" s="4"/>
      <c r="H31" s="16"/>
      <c r="I31" s="54"/>
      <c r="J31" s="99"/>
      <c r="K31" s="7" t="s">
        <v>49</v>
      </c>
      <c r="L31" s="7"/>
    </row>
    <row r="32" spans="2:12" ht="19">
      <c r="B32" s="6">
        <v>22</v>
      </c>
      <c r="C32" s="25"/>
      <c r="D32" s="10"/>
      <c r="E32" s="18"/>
      <c r="F32" s="11"/>
      <c r="G32" s="4"/>
      <c r="H32" s="16"/>
      <c r="I32" s="54"/>
      <c r="J32" s="99"/>
      <c r="K32" s="7" t="s">
        <v>49</v>
      </c>
      <c r="L32" s="7"/>
    </row>
    <row r="33" spans="2:12" ht="19">
      <c r="B33" s="6">
        <v>23</v>
      </c>
      <c r="C33" s="25"/>
      <c r="D33" s="10"/>
      <c r="E33" s="18"/>
      <c r="F33" s="11"/>
      <c r="G33" s="4"/>
      <c r="H33" s="16"/>
      <c r="I33" s="54"/>
      <c r="J33" s="99"/>
      <c r="K33" s="7" t="s">
        <v>49</v>
      </c>
      <c r="L33" s="7"/>
    </row>
    <row r="34" spans="2:12" ht="19">
      <c r="B34" s="6">
        <v>24</v>
      </c>
      <c r="C34" s="25"/>
      <c r="D34" s="10"/>
      <c r="E34" s="18"/>
      <c r="F34" s="11"/>
      <c r="G34" s="4"/>
      <c r="H34" s="16"/>
      <c r="I34" s="54"/>
      <c r="J34" s="99"/>
      <c r="K34" s="7" t="s">
        <v>49</v>
      </c>
      <c r="L34" s="7"/>
    </row>
    <row r="35" spans="2:12" ht="19">
      <c r="B35" s="6">
        <v>25</v>
      </c>
      <c r="C35" s="25"/>
      <c r="D35" s="10"/>
      <c r="E35" s="18"/>
      <c r="F35" s="11"/>
      <c r="G35" s="4"/>
      <c r="H35" s="16"/>
      <c r="I35" s="54"/>
      <c r="J35" s="99"/>
      <c r="K35" s="7" t="s">
        <v>49</v>
      </c>
      <c r="L35" s="7"/>
    </row>
    <row r="36" spans="2:12" ht="19">
      <c r="B36" s="6">
        <v>26</v>
      </c>
      <c r="C36" s="25"/>
      <c r="D36" s="10"/>
      <c r="E36" s="18"/>
      <c r="F36" s="11"/>
      <c r="G36" s="4"/>
      <c r="H36" s="16"/>
      <c r="I36" s="54"/>
      <c r="J36" s="99"/>
      <c r="K36" s="7" t="s">
        <v>49</v>
      </c>
      <c r="L36" s="7"/>
    </row>
    <row r="37" spans="2:12" ht="19">
      <c r="B37" s="6">
        <v>27</v>
      </c>
      <c r="C37" s="25"/>
      <c r="D37" s="10"/>
      <c r="E37" s="18"/>
      <c r="F37" s="11"/>
      <c r="G37" s="4"/>
      <c r="H37" s="16"/>
      <c r="I37" s="54"/>
      <c r="J37" s="99"/>
      <c r="K37" s="7" t="s">
        <v>49</v>
      </c>
      <c r="L37" s="7"/>
    </row>
    <row r="38" spans="2:12" ht="19">
      <c r="B38" s="6">
        <v>28</v>
      </c>
      <c r="C38" s="25"/>
      <c r="D38" s="10"/>
      <c r="E38" s="18"/>
      <c r="F38" s="11"/>
      <c r="G38" s="4"/>
      <c r="H38" s="16"/>
      <c r="I38" s="54"/>
      <c r="J38" s="99"/>
      <c r="K38" s="7" t="s">
        <v>49</v>
      </c>
      <c r="L38" s="7"/>
    </row>
    <row r="39" spans="2:12" ht="19">
      <c r="B39" s="6">
        <v>29</v>
      </c>
      <c r="C39" s="25"/>
      <c r="D39" s="10"/>
      <c r="E39" s="18"/>
      <c r="F39" s="11"/>
      <c r="G39" s="4"/>
      <c r="H39" s="16"/>
      <c r="I39" s="54"/>
      <c r="J39" s="99"/>
      <c r="K39" s="7" t="s">
        <v>49</v>
      </c>
      <c r="L39" s="7"/>
    </row>
    <row r="40" spans="2:12" ht="19">
      <c r="B40" s="6">
        <v>30</v>
      </c>
      <c r="C40" s="25"/>
      <c r="D40" s="10"/>
      <c r="E40" s="18"/>
      <c r="F40" s="11"/>
      <c r="G40" s="4"/>
      <c r="H40" s="16"/>
      <c r="I40" s="54"/>
      <c r="J40" s="99"/>
      <c r="K40" s="7" t="s">
        <v>49</v>
      </c>
      <c r="L40" s="7"/>
    </row>
    <row r="41" spans="2:12" ht="19">
      <c r="B41" s="6">
        <v>31</v>
      </c>
      <c r="C41" s="25"/>
      <c r="D41" s="10"/>
      <c r="E41" s="18"/>
      <c r="F41" s="11"/>
      <c r="G41" s="4"/>
      <c r="H41" s="16"/>
      <c r="I41" s="54"/>
      <c r="J41" s="99"/>
      <c r="K41" s="7" t="s">
        <v>49</v>
      </c>
      <c r="L41" s="7"/>
    </row>
    <row r="42" spans="2:12" ht="19">
      <c r="B42" s="6">
        <v>32</v>
      </c>
      <c r="C42" s="25"/>
      <c r="D42" s="10"/>
      <c r="E42" s="18"/>
      <c r="F42" s="11"/>
      <c r="G42" s="4"/>
      <c r="H42" s="16"/>
      <c r="I42" s="54"/>
      <c r="J42" s="99"/>
      <c r="K42" s="7" t="s">
        <v>49</v>
      </c>
      <c r="L42" s="7"/>
    </row>
    <row r="43" spans="2:12" ht="19">
      <c r="B43" s="6">
        <v>33</v>
      </c>
      <c r="C43" s="25"/>
      <c r="D43" s="10"/>
      <c r="E43" s="18"/>
      <c r="F43" s="11"/>
      <c r="G43" s="4"/>
      <c r="H43" s="16"/>
      <c r="I43" s="54"/>
      <c r="J43" s="99"/>
      <c r="K43" s="7" t="s">
        <v>49</v>
      </c>
      <c r="L43" s="7"/>
    </row>
    <row r="44" spans="2:12" ht="19">
      <c r="B44" s="6">
        <v>34</v>
      </c>
      <c r="C44" s="25"/>
      <c r="D44" s="10"/>
      <c r="E44" s="18"/>
      <c r="F44" s="11"/>
      <c r="G44" s="4"/>
      <c r="H44" s="16"/>
      <c r="I44" s="54"/>
      <c r="J44" s="99"/>
      <c r="K44" s="7" t="s">
        <v>49</v>
      </c>
      <c r="L44" s="7"/>
    </row>
    <row r="45" spans="2:12" ht="19">
      <c r="B45" s="6">
        <v>35</v>
      </c>
      <c r="C45" s="25"/>
      <c r="D45" s="10"/>
      <c r="E45" s="18"/>
      <c r="F45" s="11"/>
      <c r="G45" s="4"/>
      <c r="H45" s="16"/>
      <c r="I45" s="54"/>
      <c r="J45" s="99"/>
      <c r="K45" s="7" t="s">
        <v>49</v>
      </c>
      <c r="L45" s="7"/>
    </row>
    <row r="46" spans="2:12" ht="19">
      <c r="B46" s="6">
        <v>36</v>
      </c>
      <c r="C46" s="25"/>
      <c r="D46" s="10"/>
      <c r="E46" s="18"/>
      <c r="F46" s="11"/>
      <c r="G46" s="4"/>
      <c r="H46" s="16"/>
      <c r="I46" s="54"/>
      <c r="J46" s="99"/>
      <c r="K46" s="7" t="s">
        <v>49</v>
      </c>
      <c r="L46" s="7"/>
    </row>
    <row r="47" spans="2:12" ht="19">
      <c r="B47" s="6">
        <v>37</v>
      </c>
      <c r="C47" s="25"/>
      <c r="D47" s="10"/>
      <c r="E47" s="18"/>
      <c r="F47" s="11"/>
      <c r="G47" s="4"/>
      <c r="H47" s="16"/>
      <c r="I47" s="54"/>
      <c r="J47" s="99"/>
      <c r="K47" s="7" t="s">
        <v>49</v>
      </c>
      <c r="L47" s="7"/>
    </row>
    <row r="48" spans="2:12" ht="19">
      <c r="B48" s="6">
        <v>38</v>
      </c>
      <c r="C48" s="25"/>
      <c r="D48" s="10"/>
      <c r="E48" s="18"/>
      <c r="F48" s="11"/>
      <c r="G48" s="4"/>
      <c r="H48" s="16"/>
      <c r="I48" s="54"/>
      <c r="J48" s="99"/>
      <c r="K48" s="7" t="s">
        <v>49</v>
      </c>
      <c r="L48" s="7"/>
    </row>
    <row r="49" spans="2:12" ht="19">
      <c r="B49" s="6">
        <v>39</v>
      </c>
      <c r="C49" s="25"/>
      <c r="D49" s="10"/>
      <c r="E49" s="18"/>
      <c r="F49" s="11"/>
      <c r="G49" s="4"/>
      <c r="H49" s="16"/>
      <c r="I49" s="54"/>
      <c r="J49" s="99"/>
      <c r="K49" s="7" t="s">
        <v>49</v>
      </c>
      <c r="L49" s="7"/>
    </row>
    <row r="50" spans="2:12" ht="19">
      <c r="B50" s="6">
        <v>40</v>
      </c>
      <c r="C50" s="25"/>
      <c r="D50" s="10"/>
      <c r="E50" s="18"/>
      <c r="F50" s="11"/>
      <c r="G50" s="4"/>
      <c r="H50" s="16"/>
      <c r="I50" s="54"/>
      <c r="J50" s="99"/>
      <c r="K50" s="7" t="s">
        <v>49</v>
      </c>
      <c r="L50" s="7"/>
    </row>
    <row r="51" spans="2:12" ht="19">
      <c r="B51" s="6">
        <v>41</v>
      </c>
      <c r="C51" s="25"/>
      <c r="D51" s="10"/>
      <c r="E51" s="18"/>
      <c r="F51" s="11"/>
      <c r="G51" s="4"/>
      <c r="H51" s="16"/>
      <c r="I51" s="54"/>
      <c r="J51" s="99"/>
      <c r="K51" s="7" t="s">
        <v>49</v>
      </c>
      <c r="L51" s="7"/>
    </row>
    <row r="52" spans="2:12" ht="19">
      <c r="B52" s="6">
        <v>42</v>
      </c>
      <c r="C52" s="25"/>
      <c r="D52" s="10"/>
      <c r="E52" s="18"/>
      <c r="F52" s="11"/>
      <c r="G52" s="4"/>
      <c r="H52" s="16"/>
      <c r="I52" s="54"/>
      <c r="J52" s="99"/>
      <c r="K52" s="7" t="s">
        <v>49</v>
      </c>
      <c r="L52" s="7"/>
    </row>
    <row r="53" spans="2:12" ht="19">
      <c r="B53" s="6">
        <v>43</v>
      </c>
      <c r="C53" s="25"/>
      <c r="D53" s="10"/>
      <c r="E53" s="18"/>
      <c r="F53" s="11"/>
      <c r="G53" s="4"/>
      <c r="H53" s="16"/>
      <c r="I53" s="54"/>
      <c r="J53" s="99"/>
      <c r="K53" s="7" t="s">
        <v>49</v>
      </c>
      <c r="L53" s="7"/>
    </row>
    <row r="54" spans="2:12" ht="19">
      <c r="B54" s="6">
        <v>44</v>
      </c>
      <c r="C54" s="25"/>
      <c r="D54" s="10"/>
      <c r="E54" s="18"/>
      <c r="F54" s="11"/>
      <c r="G54" s="4"/>
      <c r="H54" s="16"/>
      <c r="I54" s="54"/>
      <c r="J54" s="99"/>
      <c r="K54" s="7" t="s">
        <v>49</v>
      </c>
      <c r="L54" s="7"/>
    </row>
    <row r="55" spans="2:12" ht="19">
      <c r="B55" s="6">
        <v>45</v>
      </c>
      <c r="C55" s="25"/>
      <c r="D55" s="10"/>
      <c r="E55" s="18"/>
      <c r="F55" s="11"/>
      <c r="G55" s="4"/>
      <c r="H55" s="16"/>
      <c r="I55" s="54"/>
      <c r="J55" s="99"/>
      <c r="K55" s="7" t="s">
        <v>49</v>
      </c>
      <c r="L55" s="7"/>
    </row>
    <row r="56" spans="2:12" ht="19">
      <c r="B56" s="6">
        <v>46</v>
      </c>
      <c r="C56" s="25"/>
      <c r="D56" s="10"/>
      <c r="E56" s="18"/>
      <c r="F56" s="11"/>
      <c r="G56" s="4"/>
      <c r="H56" s="16"/>
      <c r="I56" s="54"/>
      <c r="J56" s="99"/>
      <c r="K56" s="7" t="s">
        <v>49</v>
      </c>
      <c r="L56" s="7"/>
    </row>
    <row r="57" spans="2:12" ht="19">
      <c r="B57" s="6">
        <v>47</v>
      </c>
      <c r="C57" s="25"/>
      <c r="D57" s="10"/>
      <c r="E57" s="18"/>
      <c r="F57" s="11"/>
      <c r="G57" s="4"/>
      <c r="H57" s="16"/>
      <c r="I57" s="54"/>
      <c r="J57" s="99"/>
      <c r="K57" s="7" t="s">
        <v>49</v>
      </c>
      <c r="L57" s="7"/>
    </row>
    <row r="58" spans="2:12" ht="19">
      <c r="B58" s="6">
        <v>48</v>
      </c>
      <c r="C58" s="25"/>
      <c r="D58" s="10"/>
      <c r="E58" s="18"/>
      <c r="F58" s="11"/>
      <c r="G58" s="4"/>
      <c r="H58" s="16"/>
      <c r="I58" s="54"/>
      <c r="J58" s="99"/>
      <c r="K58" s="7" t="s">
        <v>49</v>
      </c>
      <c r="L58" s="7"/>
    </row>
    <row r="59" spans="2:12" ht="19">
      <c r="B59" s="6">
        <v>49</v>
      </c>
      <c r="C59" s="25"/>
      <c r="D59" s="10"/>
      <c r="E59" s="18"/>
      <c r="F59" s="11"/>
      <c r="G59" s="4"/>
      <c r="H59" s="16"/>
      <c r="I59" s="54"/>
      <c r="J59" s="99"/>
      <c r="K59" s="7" t="s">
        <v>49</v>
      </c>
      <c r="L59" s="7"/>
    </row>
    <row r="60" spans="2:12" ht="19">
      <c r="B60" s="6">
        <v>50</v>
      </c>
      <c r="C60" s="25"/>
      <c r="D60" s="10"/>
      <c r="E60" s="18"/>
      <c r="F60" s="11"/>
      <c r="G60" s="4"/>
      <c r="H60" s="16"/>
      <c r="I60" s="54"/>
      <c r="J60" s="99"/>
      <c r="K60" s="7" t="s">
        <v>49</v>
      </c>
      <c r="L60" s="7"/>
    </row>
    <row r="61" spans="2:12" ht="19">
      <c r="B61" s="6">
        <v>51</v>
      </c>
      <c r="C61" s="25"/>
      <c r="D61" s="10"/>
      <c r="E61" s="18"/>
      <c r="F61" s="11"/>
      <c r="G61" s="4"/>
      <c r="H61" s="16"/>
      <c r="I61" s="54"/>
      <c r="J61" s="99"/>
      <c r="K61" s="7" t="s">
        <v>49</v>
      </c>
      <c r="L61" s="7"/>
    </row>
    <row r="62" spans="2:12" ht="19">
      <c r="B62" s="6">
        <v>52</v>
      </c>
      <c r="C62" s="25"/>
      <c r="D62" s="10"/>
      <c r="E62" s="18"/>
      <c r="F62" s="11"/>
      <c r="G62" s="4"/>
      <c r="H62" s="16"/>
      <c r="I62" s="54"/>
      <c r="J62" s="99"/>
      <c r="K62" s="7" t="s">
        <v>49</v>
      </c>
      <c r="L62" s="7"/>
    </row>
    <row r="63" spans="2:12" ht="19">
      <c r="B63" s="6">
        <v>53</v>
      </c>
      <c r="C63" s="25"/>
      <c r="D63" s="10"/>
      <c r="E63" s="18"/>
      <c r="F63" s="11"/>
      <c r="G63" s="4"/>
      <c r="H63" s="16"/>
      <c r="I63" s="54"/>
      <c r="J63" s="99"/>
      <c r="K63" s="7" t="s">
        <v>49</v>
      </c>
      <c r="L63" s="7"/>
    </row>
    <row r="64" spans="2:12" ht="19">
      <c r="B64" s="6">
        <v>54</v>
      </c>
      <c r="C64" s="25"/>
      <c r="D64" s="10"/>
      <c r="E64" s="18"/>
      <c r="F64" s="11"/>
      <c r="G64" s="4"/>
      <c r="H64" s="16"/>
      <c r="I64" s="54"/>
      <c r="J64" s="99"/>
      <c r="K64" s="7" t="s">
        <v>49</v>
      </c>
      <c r="L64" s="7"/>
    </row>
    <row r="65" spans="2:12" ht="19">
      <c r="B65" s="6">
        <v>55</v>
      </c>
      <c r="C65" s="25"/>
      <c r="D65" s="10"/>
      <c r="E65" s="18"/>
      <c r="F65" s="11"/>
      <c r="G65" s="4"/>
      <c r="H65" s="16"/>
      <c r="I65" s="54"/>
      <c r="J65" s="99"/>
      <c r="K65" s="7" t="s">
        <v>49</v>
      </c>
      <c r="L65" s="7"/>
    </row>
    <row r="66" spans="2:12" ht="19">
      <c r="B66" s="6">
        <v>56</v>
      </c>
      <c r="C66" s="25"/>
      <c r="D66" s="10"/>
      <c r="E66" s="18"/>
      <c r="F66" s="11"/>
      <c r="G66" s="4"/>
      <c r="H66" s="16"/>
      <c r="I66" s="54"/>
      <c r="J66" s="99"/>
      <c r="K66" s="7" t="s">
        <v>49</v>
      </c>
      <c r="L66" s="7"/>
    </row>
    <row r="67" spans="2:12" ht="19">
      <c r="B67" s="6">
        <v>57</v>
      </c>
      <c r="C67" s="25"/>
      <c r="D67" s="10"/>
      <c r="E67" s="18"/>
      <c r="F67" s="11"/>
      <c r="G67" s="4"/>
      <c r="H67" s="16"/>
      <c r="I67" s="54"/>
      <c r="J67" s="99"/>
      <c r="K67" s="7" t="s">
        <v>49</v>
      </c>
      <c r="L67" s="7"/>
    </row>
    <row r="68" spans="2:12" ht="19">
      <c r="B68" s="6">
        <v>58</v>
      </c>
      <c r="C68" s="25"/>
      <c r="D68" s="10"/>
      <c r="E68" s="18"/>
      <c r="F68" s="11"/>
      <c r="G68" s="4"/>
      <c r="H68" s="16"/>
      <c r="I68" s="54"/>
      <c r="J68" s="99"/>
      <c r="K68" s="7" t="s">
        <v>49</v>
      </c>
      <c r="L68" s="7"/>
    </row>
    <row r="69" spans="2:12" ht="19">
      <c r="B69" s="6">
        <v>59</v>
      </c>
      <c r="C69" s="25"/>
      <c r="D69" s="10"/>
      <c r="E69" s="18"/>
      <c r="F69" s="11"/>
      <c r="G69" s="4"/>
      <c r="H69" s="16"/>
      <c r="I69" s="54"/>
      <c r="J69" s="99"/>
      <c r="K69" s="7" t="s">
        <v>49</v>
      </c>
      <c r="L69" s="7"/>
    </row>
    <row r="70" spans="2:12" ht="19">
      <c r="B70" s="6">
        <v>60</v>
      </c>
      <c r="C70" s="25"/>
      <c r="D70" s="10"/>
      <c r="E70" s="18"/>
      <c r="F70" s="11"/>
      <c r="G70" s="4"/>
      <c r="H70" s="16"/>
      <c r="I70" s="54"/>
      <c r="J70" s="99"/>
      <c r="K70" s="7" t="s">
        <v>49</v>
      </c>
      <c r="L70" s="7"/>
    </row>
    <row r="71" spans="2:12" ht="19">
      <c r="B71" s="6">
        <v>61</v>
      </c>
      <c r="C71" s="25"/>
      <c r="D71" s="10"/>
      <c r="E71" s="18"/>
      <c r="F71" s="11"/>
      <c r="G71" s="4"/>
      <c r="H71" s="16"/>
      <c r="I71" s="54"/>
      <c r="J71" s="99"/>
      <c r="K71" s="7" t="s">
        <v>49</v>
      </c>
      <c r="L71" s="7"/>
    </row>
    <row r="72" spans="2:12" ht="19">
      <c r="B72" s="6">
        <v>62</v>
      </c>
      <c r="C72" s="25"/>
      <c r="D72" s="10"/>
      <c r="E72" s="18"/>
      <c r="F72" s="11"/>
      <c r="G72" s="4"/>
      <c r="H72" s="16"/>
      <c r="I72" s="54"/>
      <c r="J72" s="99"/>
      <c r="K72" s="7" t="s">
        <v>49</v>
      </c>
      <c r="L72" s="7"/>
    </row>
    <row r="73" spans="2:12" ht="19">
      <c r="B73" s="6">
        <v>63</v>
      </c>
      <c r="C73" s="25"/>
      <c r="D73" s="10"/>
      <c r="E73" s="18"/>
      <c r="F73" s="11"/>
      <c r="G73" s="4"/>
      <c r="H73" s="16"/>
      <c r="I73" s="54"/>
      <c r="J73" s="99"/>
      <c r="K73" s="7" t="s">
        <v>49</v>
      </c>
      <c r="L73" s="7"/>
    </row>
    <row r="74" spans="2:12" ht="19">
      <c r="B74" s="6">
        <v>64</v>
      </c>
      <c r="C74" s="25"/>
      <c r="D74" s="10"/>
      <c r="E74" s="18"/>
      <c r="F74" s="11"/>
      <c r="G74" s="4"/>
      <c r="H74" s="16"/>
      <c r="I74" s="54"/>
      <c r="J74" s="99"/>
      <c r="K74" s="7" t="s">
        <v>49</v>
      </c>
      <c r="L74" s="7"/>
    </row>
    <row r="75" spans="2:12" ht="19">
      <c r="B75" s="6">
        <v>65</v>
      </c>
      <c r="C75" s="25"/>
      <c r="D75" s="10"/>
      <c r="E75" s="18"/>
      <c r="F75" s="11"/>
      <c r="G75" s="4"/>
      <c r="H75" s="16"/>
      <c r="I75" s="54"/>
      <c r="J75" s="99"/>
      <c r="K75" s="7" t="s">
        <v>49</v>
      </c>
      <c r="L75" s="7"/>
    </row>
    <row r="76" spans="2:12" ht="19">
      <c r="B76" s="6">
        <v>66</v>
      </c>
      <c r="C76" s="25"/>
      <c r="D76" s="10"/>
      <c r="E76" s="18"/>
      <c r="F76" s="11"/>
      <c r="G76" s="4"/>
      <c r="H76" s="16"/>
      <c r="I76" s="54"/>
      <c r="J76" s="99"/>
      <c r="K76" s="7" t="s">
        <v>49</v>
      </c>
      <c r="L76" s="7"/>
    </row>
    <row r="77" spans="2:12" ht="19">
      <c r="B77" s="6">
        <v>67</v>
      </c>
      <c r="C77" s="25"/>
      <c r="D77" s="10"/>
      <c r="E77" s="18"/>
      <c r="F77" s="11"/>
      <c r="G77" s="4"/>
      <c r="H77" s="16"/>
      <c r="I77" s="54"/>
      <c r="J77" s="99"/>
      <c r="K77" s="7" t="s">
        <v>49</v>
      </c>
      <c r="L77" s="7"/>
    </row>
    <row r="78" spans="2:12" ht="19">
      <c r="B78" s="6">
        <v>68</v>
      </c>
      <c r="C78" s="25"/>
      <c r="D78" s="10"/>
      <c r="E78" s="18"/>
      <c r="F78" s="11"/>
      <c r="G78" s="4"/>
      <c r="H78" s="16"/>
      <c r="I78" s="54"/>
      <c r="J78" s="99"/>
      <c r="K78" s="7" t="s">
        <v>49</v>
      </c>
      <c r="L78" s="7"/>
    </row>
    <row r="79" spans="2:12" ht="19">
      <c r="B79" s="6">
        <v>69</v>
      </c>
      <c r="C79" s="25"/>
      <c r="D79" s="10"/>
      <c r="E79" s="18"/>
      <c r="F79" s="11"/>
      <c r="G79" s="4"/>
      <c r="H79" s="16"/>
      <c r="I79" s="54"/>
      <c r="J79" s="99"/>
      <c r="K79" s="7" t="s">
        <v>49</v>
      </c>
      <c r="L79" s="7"/>
    </row>
    <row r="80" spans="2:12" ht="19">
      <c r="B80" s="6">
        <v>70</v>
      </c>
      <c r="C80" s="25"/>
      <c r="D80" s="10"/>
      <c r="E80" s="18"/>
      <c r="F80" s="11"/>
      <c r="G80" s="4"/>
      <c r="H80" s="16"/>
      <c r="I80" s="54"/>
      <c r="J80" s="99"/>
      <c r="K80" s="7" t="s">
        <v>49</v>
      </c>
      <c r="L80" s="7"/>
    </row>
    <row r="81" spans="2:12" ht="19">
      <c r="B81" s="6">
        <v>71</v>
      </c>
      <c r="C81" s="25"/>
      <c r="D81" s="10"/>
      <c r="E81" s="18"/>
      <c r="F81" s="11"/>
      <c r="G81" s="4"/>
      <c r="H81" s="16"/>
      <c r="I81" s="54"/>
      <c r="J81" s="99"/>
      <c r="K81" s="7" t="s">
        <v>49</v>
      </c>
      <c r="L81" s="7"/>
    </row>
    <row r="82" spans="2:12" ht="19">
      <c r="B82" s="6">
        <v>72</v>
      </c>
      <c r="C82" s="25"/>
      <c r="D82" s="10"/>
      <c r="E82" s="18"/>
      <c r="F82" s="11"/>
      <c r="G82" s="4"/>
      <c r="H82" s="16"/>
      <c r="I82" s="54"/>
      <c r="J82" s="99"/>
      <c r="K82" s="7" t="s">
        <v>49</v>
      </c>
      <c r="L82" s="7"/>
    </row>
    <row r="83" spans="2:12" ht="19">
      <c r="B83" s="6">
        <v>73</v>
      </c>
      <c r="C83" s="25"/>
      <c r="D83" s="10"/>
      <c r="E83" s="18"/>
      <c r="F83" s="11"/>
      <c r="G83" s="4"/>
      <c r="H83" s="16"/>
      <c r="I83" s="54"/>
      <c r="J83" s="99"/>
      <c r="K83" s="7" t="s">
        <v>49</v>
      </c>
      <c r="L83" s="7"/>
    </row>
    <row r="84" spans="2:12" ht="19">
      <c r="B84" s="6">
        <v>74</v>
      </c>
      <c r="C84" s="25"/>
      <c r="D84" s="10"/>
      <c r="E84" s="18"/>
      <c r="F84" s="11"/>
      <c r="G84" s="4"/>
      <c r="H84" s="16"/>
      <c r="I84" s="54"/>
      <c r="J84" s="99"/>
      <c r="K84" s="7" t="s">
        <v>49</v>
      </c>
      <c r="L84" s="7"/>
    </row>
    <row r="85" spans="2:12" ht="19">
      <c r="B85" s="6">
        <v>75</v>
      </c>
      <c r="C85" s="25"/>
      <c r="D85" s="10"/>
      <c r="E85" s="18"/>
      <c r="F85" s="11"/>
      <c r="G85" s="4"/>
      <c r="H85" s="16"/>
      <c r="I85" s="54"/>
      <c r="J85" s="99"/>
      <c r="K85" s="7" t="s">
        <v>49</v>
      </c>
      <c r="L85" s="7"/>
    </row>
    <row r="86" spans="2:12" ht="19">
      <c r="B86" s="6">
        <v>76</v>
      </c>
      <c r="C86" s="25"/>
      <c r="D86" s="10"/>
      <c r="E86" s="18"/>
      <c r="F86" s="11"/>
      <c r="G86" s="4"/>
      <c r="H86" s="16"/>
      <c r="I86" s="54"/>
      <c r="J86" s="99"/>
      <c r="K86" s="7" t="s">
        <v>49</v>
      </c>
      <c r="L86" s="7"/>
    </row>
    <row r="87" spans="2:12" ht="19">
      <c r="B87" s="6">
        <v>77</v>
      </c>
      <c r="C87" s="25"/>
      <c r="D87" s="10"/>
      <c r="E87" s="18"/>
      <c r="F87" s="11"/>
      <c r="G87" s="4"/>
      <c r="H87" s="16"/>
      <c r="I87" s="54"/>
      <c r="J87" s="99"/>
      <c r="K87" s="7" t="s">
        <v>49</v>
      </c>
      <c r="L87" s="7"/>
    </row>
    <row r="88" spans="2:12" ht="19">
      <c r="B88" s="6">
        <v>78</v>
      </c>
      <c r="C88" s="25"/>
      <c r="D88" s="10"/>
      <c r="E88" s="18"/>
      <c r="F88" s="11"/>
      <c r="G88" s="4"/>
      <c r="H88" s="16"/>
      <c r="I88" s="54"/>
      <c r="J88" s="99"/>
      <c r="K88" s="7" t="s">
        <v>49</v>
      </c>
      <c r="L88" s="7"/>
    </row>
    <row r="89" spans="2:12" ht="19">
      <c r="B89" s="6">
        <v>79</v>
      </c>
      <c r="C89" s="25"/>
      <c r="D89" s="10"/>
      <c r="E89" s="18"/>
      <c r="F89" s="11"/>
      <c r="G89" s="4"/>
      <c r="H89" s="16"/>
      <c r="I89" s="54"/>
      <c r="J89" s="99"/>
      <c r="K89" s="7" t="s">
        <v>49</v>
      </c>
      <c r="L89" s="7"/>
    </row>
    <row r="90" spans="2:12" ht="19">
      <c r="B90" s="6">
        <v>80</v>
      </c>
      <c r="C90" s="25"/>
      <c r="D90" s="10"/>
      <c r="E90" s="18"/>
      <c r="F90" s="11"/>
      <c r="G90" s="4"/>
      <c r="H90" s="16"/>
      <c r="I90" s="54"/>
      <c r="J90" s="99"/>
      <c r="K90" s="7" t="s">
        <v>49</v>
      </c>
      <c r="L90" s="7"/>
    </row>
    <row r="91" spans="2:12" ht="19">
      <c r="B91" s="6">
        <v>81</v>
      </c>
      <c r="C91" s="25"/>
      <c r="D91" s="10"/>
      <c r="E91" s="18"/>
      <c r="F91" s="11"/>
      <c r="G91" s="4"/>
      <c r="H91" s="16"/>
      <c r="I91" s="54"/>
      <c r="J91" s="99"/>
      <c r="K91" s="7" t="s">
        <v>49</v>
      </c>
      <c r="L91" s="7"/>
    </row>
    <row r="92" spans="2:12" ht="19">
      <c r="B92" s="6">
        <v>82</v>
      </c>
      <c r="C92" s="25"/>
      <c r="D92" s="10"/>
      <c r="E92" s="18"/>
      <c r="F92" s="11"/>
      <c r="G92" s="4"/>
      <c r="H92" s="16"/>
      <c r="I92" s="54"/>
      <c r="J92" s="99"/>
      <c r="K92" s="7" t="s">
        <v>49</v>
      </c>
      <c r="L92" s="7"/>
    </row>
    <row r="93" spans="2:12" ht="19">
      <c r="B93" s="6">
        <v>83</v>
      </c>
      <c r="C93" s="25"/>
      <c r="D93" s="10"/>
      <c r="E93" s="18"/>
      <c r="F93" s="11"/>
      <c r="G93" s="4"/>
      <c r="H93" s="16"/>
      <c r="I93" s="54"/>
      <c r="J93" s="99"/>
      <c r="K93" s="7" t="s">
        <v>49</v>
      </c>
      <c r="L93" s="7"/>
    </row>
    <row r="94" spans="2:12" ht="19">
      <c r="B94" s="6">
        <v>84</v>
      </c>
      <c r="C94" s="25"/>
      <c r="D94" s="10"/>
      <c r="E94" s="18"/>
      <c r="F94" s="11"/>
      <c r="G94" s="4"/>
      <c r="H94" s="16"/>
      <c r="I94" s="54"/>
      <c r="J94" s="99"/>
      <c r="K94" s="7" t="s">
        <v>49</v>
      </c>
      <c r="L94" s="7"/>
    </row>
    <row r="95" spans="2:12" ht="19">
      <c r="B95" s="6">
        <v>85</v>
      </c>
      <c r="C95" s="25"/>
      <c r="D95" s="10"/>
      <c r="E95" s="18"/>
      <c r="F95" s="11"/>
      <c r="G95" s="4"/>
      <c r="H95" s="16"/>
      <c r="I95" s="54"/>
      <c r="J95" s="99"/>
      <c r="K95" s="7" t="s">
        <v>49</v>
      </c>
      <c r="L95" s="7"/>
    </row>
    <row r="96" spans="2:12" ht="19">
      <c r="B96" s="6">
        <v>86</v>
      </c>
      <c r="C96" s="25"/>
      <c r="D96" s="10"/>
      <c r="E96" s="18"/>
      <c r="F96" s="11"/>
      <c r="G96" s="4"/>
      <c r="H96" s="16"/>
      <c r="I96" s="54"/>
      <c r="J96" s="99"/>
      <c r="K96" s="7" t="s">
        <v>49</v>
      </c>
      <c r="L96" s="7"/>
    </row>
    <row r="97" spans="2:12" ht="19">
      <c r="B97" s="6">
        <v>87</v>
      </c>
      <c r="C97" s="25"/>
      <c r="D97" s="10"/>
      <c r="E97" s="18"/>
      <c r="F97" s="11"/>
      <c r="G97" s="4"/>
      <c r="H97" s="16"/>
      <c r="I97" s="54"/>
      <c r="J97" s="99"/>
      <c r="K97" s="7" t="s">
        <v>49</v>
      </c>
      <c r="L97" s="7"/>
    </row>
    <row r="98" spans="2:12" ht="19">
      <c r="B98" s="6">
        <v>88</v>
      </c>
      <c r="C98" s="25"/>
      <c r="D98" s="10"/>
      <c r="E98" s="18"/>
      <c r="F98" s="11"/>
      <c r="G98" s="4"/>
      <c r="H98" s="16"/>
      <c r="I98" s="54"/>
      <c r="J98" s="99"/>
      <c r="K98" s="7" t="s">
        <v>49</v>
      </c>
      <c r="L98" s="7"/>
    </row>
    <row r="99" spans="2:12" ht="19">
      <c r="B99" s="6">
        <v>89</v>
      </c>
      <c r="C99" s="25"/>
      <c r="D99" s="10"/>
      <c r="E99" s="18"/>
      <c r="F99" s="11"/>
      <c r="G99" s="4"/>
      <c r="H99" s="16"/>
      <c r="I99" s="54"/>
      <c r="J99" s="99"/>
      <c r="K99" s="7" t="s">
        <v>49</v>
      </c>
      <c r="L99" s="7"/>
    </row>
    <row r="100" spans="2:12" ht="19">
      <c r="B100" s="6">
        <v>90</v>
      </c>
      <c r="C100" s="25"/>
      <c r="D100" s="10"/>
      <c r="E100" s="18"/>
      <c r="F100" s="11"/>
      <c r="G100" s="4"/>
      <c r="H100" s="16"/>
      <c r="I100" s="54"/>
      <c r="J100" s="99"/>
      <c r="K100" s="7" t="s">
        <v>49</v>
      </c>
      <c r="L100" s="7"/>
    </row>
    <row r="101" spans="2:12" ht="19">
      <c r="B101" s="6">
        <v>91</v>
      </c>
      <c r="C101" s="25"/>
      <c r="D101" s="10"/>
      <c r="E101" s="18"/>
      <c r="F101" s="11"/>
      <c r="G101" s="4"/>
      <c r="H101" s="16"/>
      <c r="I101" s="54"/>
      <c r="J101" s="99"/>
      <c r="K101" s="7" t="s">
        <v>49</v>
      </c>
      <c r="L101" s="7"/>
    </row>
    <row r="102" spans="2:12" ht="19">
      <c r="B102" s="6">
        <v>92</v>
      </c>
      <c r="C102" s="25"/>
      <c r="D102" s="10"/>
      <c r="E102" s="18"/>
      <c r="F102" s="11"/>
      <c r="G102" s="4"/>
      <c r="H102" s="16"/>
      <c r="I102" s="54"/>
      <c r="J102" s="99"/>
      <c r="K102" s="7" t="s">
        <v>49</v>
      </c>
      <c r="L102" s="7"/>
    </row>
    <row r="103" spans="2:12" ht="19">
      <c r="B103" s="6">
        <v>93</v>
      </c>
      <c r="C103" s="25"/>
      <c r="D103" s="10"/>
      <c r="E103" s="18"/>
      <c r="F103" s="11"/>
      <c r="G103" s="4"/>
      <c r="H103" s="16"/>
      <c r="I103" s="54"/>
      <c r="J103" s="99"/>
      <c r="K103" s="7" t="s">
        <v>49</v>
      </c>
      <c r="L103" s="7"/>
    </row>
    <row r="104" spans="2:12" ht="19">
      <c r="B104" s="6">
        <v>94</v>
      </c>
      <c r="C104" s="25"/>
      <c r="D104" s="10"/>
      <c r="E104" s="18"/>
      <c r="F104" s="11"/>
      <c r="G104" s="4"/>
      <c r="H104" s="16"/>
      <c r="I104" s="54"/>
      <c r="J104" s="99"/>
      <c r="K104" s="7" t="s">
        <v>49</v>
      </c>
      <c r="L104" s="7"/>
    </row>
    <row r="105" spans="2:12" ht="19">
      <c r="B105" s="6">
        <v>95</v>
      </c>
      <c r="C105" s="25"/>
      <c r="D105" s="10"/>
      <c r="E105" s="18"/>
      <c r="F105" s="11"/>
      <c r="G105" s="4"/>
      <c r="H105" s="16"/>
      <c r="I105" s="54"/>
      <c r="J105" s="99"/>
      <c r="K105" s="7" t="s">
        <v>49</v>
      </c>
      <c r="L105" s="7"/>
    </row>
    <row r="106" spans="2:12" ht="19">
      <c r="B106" s="6">
        <v>96</v>
      </c>
      <c r="C106" s="25"/>
      <c r="D106" s="10"/>
      <c r="E106" s="18"/>
      <c r="F106" s="11"/>
      <c r="G106" s="4"/>
      <c r="H106" s="16"/>
      <c r="I106" s="54"/>
      <c r="J106" s="99"/>
      <c r="K106" s="7" t="s">
        <v>49</v>
      </c>
      <c r="L106" s="7"/>
    </row>
    <row r="107" spans="2:12" ht="19">
      <c r="B107" s="6">
        <v>97</v>
      </c>
      <c r="C107" s="25"/>
      <c r="D107" s="10"/>
      <c r="E107" s="18"/>
      <c r="F107" s="11"/>
      <c r="G107" s="4"/>
      <c r="H107" s="16"/>
      <c r="I107" s="54"/>
      <c r="J107" s="99"/>
      <c r="K107" s="7" t="s">
        <v>49</v>
      </c>
      <c r="L107" s="7"/>
    </row>
    <row r="108" spans="2:12" ht="19">
      <c r="B108" s="6">
        <v>98</v>
      </c>
      <c r="C108" s="25"/>
      <c r="D108" s="10"/>
      <c r="E108" s="18"/>
      <c r="F108" s="11"/>
      <c r="G108" s="4"/>
      <c r="H108" s="16"/>
      <c r="I108" s="54"/>
      <c r="J108" s="99"/>
      <c r="K108" s="7" t="s">
        <v>49</v>
      </c>
      <c r="L108" s="7"/>
    </row>
    <row r="109" spans="2:12" ht="19">
      <c r="B109" s="6">
        <v>99</v>
      </c>
      <c r="C109" s="25"/>
      <c r="D109" s="10"/>
      <c r="E109" s="18"/>
      <c r="F109" s="11"/>
      <c r="G109" s="4"/>
      <c r="H109" s="16"/>
      <c r="I109" s="54"/>
      <c r="J109" s="99"/>
      <c r="K109" s="7" t="s">
        <v>49</v>
      </c>
      <c r="L109" s="7"/>
    </row>
    <row r="110" spans="2:12" ht="20" thickBot="1">
      <c r="B110" s="6">
        <v>100</v>
      </c>
      <c r="C110" s="26"/>
      <c r="D110" s="27"/>
      <c r="E110" s="28"/>
      <c r="F110" s="29"/>
      <c r="G110" s="30"/>
      <c r="H110" s="50"/>
      <c r="I110" s="55"/>
      <c r="J110" s="99"/>
      <c r="K110" s="7" t="s">
        <v>49</v>
      </c>
      <c r="L110" s="7"/>
    </row>
  </sheetData>
  <sheetProtection algorithmName="SHA-512" hashValue="sJ2Rq9aqTl49jRGJOKxTR6KAv/iprdJoadRzcwo9tPP+c/6WxT0sKl/4WVgkyq1cXxyNVqz1RTpC2rhndShfxg==" saltValue="/8kig4HbGpR5JOMq6vQHNA==" spinCount="100000" sheet="1" objects="1" scenarios="1"/>
  <phoneticPr fontId="3"/>
  <conditionalFormatting sqref="C11:F110">
    <cfRule type="expression" dxfId="2" priority="2">
      <formula>AND(LEN($C11)&lt;&gt;0,LEN($C11)&lt;&gt;5)</formula>
    </cfRule>
  </conditionalFormatting>
  <conditionalFormatting sqref="K11:K110">
    <cfRule type="expression" dxfId="1" priority="1">
      <formula>AND(LEN($C11)&lt;&gt;0,LEN($C11)&lt;&gt;5)</formula>
    </cfRule>
  </conditionalFormatting>
  <dataValidations count="1">
    <dataValidation imeMode="off" allowBlank="1" showInputMessage="1" showErrorMessage="1" sqref="C1:C1048576 D11:J110" xr:uid="{00000000-0002-0000-0200-000000000000}"/>
  </dataValidations>
  <pageMargins left="0.78700000000000003" right="0.78700000000000003" top="0.98399999999999999" bottom="0.98399999999999999" header="0.51200000000000001" footer="0.51200000000000001"/>
  <pageSetup paperSize="8"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FBCD3-B6C1-A142-A9A5-EC8548E8F500}">
  <dimension ref="B2:K17"/>
  <sheetViews>
    <sheetView showGridLines="0" showRowColHeaders="0" zoomScaleNormal="100" workbookViewId="0">
      <selection activeCell="C8" sqref="C8"/>
    </sheetView>
  </sheetViews>
  <sheetFormatPr baseColWidth="10" defaultRowHeight="14"/>
  <cols>
    <col min="1" max="1" width="6" customWidth="1"/>
    <col min="2" max="2" width="4" customWidth="1"/>
    <col min="3" max="3" width="13" customWidth="1"/>
    <col min="4" max="4" width="31" customWidth="1"/>
    <col min="5" max="9" width="31" hidden="1" customWidth="1"/>
    <col min="10" max="11" width="13" customWidth="1"/>
  </cols>
  <sheetData>
    <row r="2" spans="2:11" ht="24">
      <c r="B2" s="2" t="s">
        <v>143</v>
      </c>
    </row>
    <row r="4" spans="2:11" ht="17">
      <c r="B4" s="5" t="s">
        <v>64</v>
      </c>
      <c r="C4" s="1" t="s">
        <v>148</v>
      </c>
    </row>
    <row r="5" spans="2:11" ht="17">
      <c r="B5" s="5" t="s">
        <v>64</v>
      </c>
      <c r="C5" s="1" t="s">
        <v>149</v>
      </c>
    </row>
    <row r="6" spans="2:11" ht="15" thickBot="1"/>
    <row r="7" spans="2:11" ht="41" thickTop="1">
      <c r="B7" s="1"/>
      <c r="C7" s="174" t="s">
        <v>144</v>
      </c>
      <c r="D7" s="175" t="s">
        <v>145</v>
      </c>
      <c r="E7" s="189"/>
      <c r="F7" s="189"/>
      <c r="G7" s="189"/>
      <c r="H7" s="189"/>
      <c r="I7" s="189"/>
      <c r="J7" s="176" t="s">
        <v>146</v>
      </c>
      <c r="K7" s="177" t="s">
        <v>147</v>
      </c>
    </row>
    <row r="8" spans="2:11" ht="19">
      <c r="B8" s="6">
        <v>1</v>
      </c>
      <c r="C8" s="74"/>
      <c r="D8" s="58"/>
      <c r="E8" s="190"/>
      <c r="F8" s="190"/>
      <c r="G8" s="190"/>
      <c r="H8" s="190"/>
      <c r="I8" s="190"/>
      <c r="J8" s="185"/>
      <c r="K8" s="186"/>
    </row>
    <row r="9" spans="2:11" ht="19">
      <c r="B9" s="6">
        <v>2</v>
      </c>
      <c r="C9" s="75"/>
      <c r="D9" s="59"/>
      <c r="E9" s="191"/>
      <c r="F9" s="191"/>
      <c r="G9" s="191"/>
      <c r="H9" s="191"/>
      <c r="I9" s="191"/>
      <c r="J9" s="187"/>
      <c r="K9" s="188"/>
    </row>
    <row r="10" spans="2:11" ht="19">
      <c r="B10" s="6">
        <v>3</v>
      </c>
      <c r="C10" s="75"/>
      <c r="D10" s="59"/>
      <c r="E10" s="191"/>
      <c r="F10" s="191"/>
      <c r="G10" s="191"/>
      <c r="H10" s="191"/>
      <c r="I10" s="191"/>
      <c r="J10" s="187"/>
      <c r="K10" s="188"/>
    </row>
    <row r="11" spans="2:11" ht="19">
      <c r="B11" s="6">
        <v>4</v>
      </c>
      <c r="C11" s="75"/>
      <c r="D11" s="59"/>
      <c r="E11" s="191"/>
      <c r="F11" s="191"/>
      <c r="G11" s="191"/>
      <c r="H11" s="191"/>
      <c r="I11" s="191"/>
      <c r="J11" s="187"/>
      <c r="K11" s="188"/>
    </row>
    <row r="12" spans="2:11" ht="19">
      <c r="B12" s="6">
        <v>5</v>
      </c>
      <c r="C12" s="75"/>
      <c r="D12" s="59"/>
      <c r="E12" s="191"/>
      <c r="F12" s="191"/>
      <c r="G12" s="191"/>
      <c r="H12" s="191"/>
      <c r="I12" s="191"/>
      <c r="J12" s="187"/>
      <c r="K12" s="188"/>
    </row>
    <row r="13" spans="2:11" ht="19">
      <c r="B13" s="6">
        <v>6</v>
      </c>
      <c r="C13" s="75"/>
      <c r="D13" s="59"/>
      <c r="E13" s="191"/>
      <c r="F13" s="191"/>
      <c r="G13" s="191"/>
      <c r="H13" s="191"/>
      <c r="I13" s="191"/>
      <c r="J13" s="187"/>
      <c r="K13" s="188"/>
    </row>
    <row r="14" spans="2:11" ht="19">
      <c r="B14" s="6">
        <v>7</v>
      </c>
      <c r="C14" s="75"/>
      <c r="D14" s="59"/>
      <c r="E14" s="191"/>
      <c r="F14" s="191"/>
      <c r="G14" s="191"/>
      <c r="H14" s="191"/>
      <c r="I14" s="191"/>
      <c r="J14" s="187"/>
      <c r="K14" s="188"/>
    </row>
    <row r="15" spans="2:11" ht="19">
      <c r="B15" s="6">
        <v>8</v>
      </c>
      <c r="C15" s="75"/>
      <c r="D15" s="59"/>
      <c r="E15" s="191"/>
      <c r="F15" s="191"/>
      <c r="G15" s="191"/>
      <c r="H15" s="191"/>
      <c r="I15" s="191"/>
      <c r="J15" s="187"/>
      <c r="K15" s="188"/>
    </row>
    <row r="16" spans="2:11" ht="18" thickBot="1">
      <c r="B16" s="1"/>
      <c r="C16" s="76"/>
      <c r="D16" s="180" t="s">
        <v>2</v>
      </c>
      <c r="E16" s="192"/>
      <c r="F16" s="192"/>
      <c r="G16" s="192"/>
      <c r="H16" s="192"/>
      <c r="I16" s="192"/>
      <c r="J16" s="178">
        <f>SUM(J8:J15)</f>
        <v>0</v>
      </c>
      <c r="K16" s="179">
        <f>SUM(K8:K15)</f>
        <v>0</v>
      </c>
    </row>
    <row r="17" ht="15" thickTop="1"/>
  </sheetData>
  <sheetProtection algorithmName="SHA-512" hashValue="ZHHFkvjeSuTyEQhCT+G38TzFE15n7oQuyGFpNOo9nuOveskX12H7RlV9SRcoToELycwgaLmr2jm9GJXiQ1pdvg==" saltValue="sdAxL/j2zEUaTHJ1KF2+Rg==" spinCount="100000" sheet="1" objects="1" scenarios="1"/>
  <phoneticPr fontId="31"/>
  <dataValidations count="1">
    <dataValidation imeMode="off" allowBlank="1" showInputMessage="1" showErrorMessage="1" sqref="C8:K15" xr:uid="{FCB930D0-CBE6-5C4A-8BA0-3019FD663AEE}"/>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18"/>
  <sheetViews>
    <sheetView showGridLines="0" showZeros="0" zoomScaleNormal="100" workbookViewId="0">
      <selection activeCell="G15" sqref="G15"/>
    </sheetView>
  </sheetViews>
  <sheetFormatPr baseColWidth="10" defaultColWidth="12.796875" defaultRowHeight="17"/>
  <cols>
    <col min="1" max="1" width="6" style="1" customWidth="1"/>
    <col min="2" max="2" width="4.796875" style="1" customWidth="1"/>
    <col min="3" max="3" width="25.796875" style="1" bestFit="1" customWidth="1"/>
    <col min="4" max="4" width="33.19921875" style="1" customWidth="1"/>
    <col min="5" max="5" width="16.796875" style="1" customWidth="1"/>
    <col min="6" max="6" width="14.796875" style="1" customWidth="1"/>
    <col min="7" max="7" width="18.796875" style="1" customWidth="1"/>
    <col min="8" max="9" width="2.3984375" style="1" customWidth="1"/>
    <col min="10" max="16384" width="12.796875" style="1"/>
  </cols>
  <sheetData>
    <row r="2" spans="2:7" ht="24">
      <c r="B2" s="2" t="s">
        <v>5</v>
      </c>
    </row>
    <row r="3" spans="2:7">
      <c r="B3" s="1" t="s">
        <v>0</v>
      </c>
    </row>
    <row r="4" spans="2:7">
      <c r="B4" s="1" t="s">
        <v>150</v>
      </c>
    </row>
    <row r="5" spans="2:7" ht="9" customHeight="1"/>
    <row r="6" spans="2:7" ht="18" thickBot="1">
      <c r="F6" s="5" t="s">
        <v>163</v>
      </c>
    </row>
    <row r="7" spans="2:7" ht="22" customHeight="1" thickTop="1">
      <c r="C7" s="121"/>
      <c r="D7" s="79" t="s">
        <v>39</v>
      </c>
      <c r="E7" s="80">
        <f>グループ!D25</f>
        <v>0</v>
      </c>
      <c r="F7" s="85">
        <v>1340</v>
      </c>
      <c r="G7" s="81">
        <f>E7*F7</f>
        <v>0</v>
      </c>
    </row>
    <row r="8" spans="2:7" ht="22" customHeight="1">
      <c r="C8" s="122" t="s">
        <v>151</v>
      </c>
      <c r="D8" s="56" t="s">
        <v>40</v>
      </c>
      <c r="E8" s="57">
        <f>グループ!E25</f>
        <v>0</v>
      </c>
      <c r="F8" s="86">
        <v>2010</v>
      </c>
      <c r="G8" s="82">
        <f>E8*F8</f>
        <v>0</v>
      </c>
    </row>
    <row r="9" spans="2:7" ht="22" customHeight="1" thickBot="1">
      <c r="C9" s="123"/>
      <c r="D9" s="88" t="s">
        <v>156</v>
      </c>
      <c r="E9" s="115">
        <f>グループ!F25</f>
        <v>0</v>
      </c>
      <c r="F9" s="89">
        <v>1200</v>
      </c>
      <c r="G9" s="90">
        <f>E9*F9</f>
        <v>0</v>
      </c>
    </row>
    <row r="10" spans="2:7" ht="22" customHeight="1">
      <c r="C10" s="122"/>
      <c r="D10" s="91" t="s">
        <v>41</v>
      </c>
      <c r="E10" s="92">
        <f>ステージ!G9</f>
        <v>0</v>
      </c>
      <c r="F10" s="93">
        <v>600</v>
      </c>
      <c r="G10" s="94">
        <f>E10*F10</f>
        <v>0</v>
      </c>
    </row>
    <row r="11" spans="2:7" ht="22" customHeight="1">
      <c r="C11" s="122" t="s">
        <v>152</v>
      </c>
      <c r="D11" s="56" t="s">
        <v>42</v>
      </c>
      <c r="E11" s="57">
        <f>ステージ!H9</f>
        <v>0</v>
      </c>
      <c r="F11" s="86">
        <v>900</v>
      </c>
      <c r="G11" s="82">
        <f>E11*F11</f>
        <v>0</v>
      </c>
    </row>
    <row r="12" spans="2:7" ht="22" customHeight="1" thickBot="1">
      <c r="C12" s="120"/>
      <c r="D12" s="95" t="s">
        <v>157</v>
      </c>
      <c r="E12" s="96">
        <f>ステージ!I9</f>
        <v>0</v>
      </c>
      <c r="F12" s="183">
        <v>450</v>
      </c>
      <c r="G12" s="184">
        <f>E12*F12</f>
        <v>0</v>
      </c>
    </row>
    <row r="13" spans="2:7" ht="22" customHeight="1" thickTop="1">
      <c r="C13" s="122" t="s">
        <v>153</v>
      </c>
      <c r="D13" s="56" t="s">
        <v>146</v>
      </c>
      <c r="E13" s="57">
        <f>ポートレート!J16</f>
        <v>0</v>
      </c>
      <c r="F13" s="181">
        <v>6600</v>
      </c>
      <c r="G13" s="182">
        <f>E13*F13</f>
        <v>0</v>
      </c>
    </row>
    <row r="14" spans="2:7" ht="22" customHeight="1" thickBot="1">
      <c r="C14" s="120"/>
      <c r="D14" s="95" t="s">
        <v>158</v>
      </c>
      <c r="E14" s="96">
        <f>ポートレート!K16</f>
        <v>0</v>
      </c>
      <c r="F14" s="183">
        <v>7920</v>
      </c>
      <c r="G14" s="184">
        <f>E14*F14</f>
        <v>0</v>
      </c>
    </row>
    <row r="15" spans="2:7" ht="22" customHeight="1" thickTop="1" thickBot="1">
      <c r="F15" s="83" t="s">
        <v>4</v>
      </c>
      <c r="G15" s="84">
        <f>SUM(G7:G14)</f>
        <v>0</v>
      </c>
    </row>
    <row r="16" spans="2:7" ht="14" customHeight="1" thickTop="1"/>
    <row r="17" spans="3:4" ht="19">
      <c r="C17" s="22"/>
      <c r="D17" s="19"/>
    </row>
    <row r="18" spans="3:4" ht="19">
      <c r="C18" s="19"/>
      <c r="D18" s="19"/>
    </row>
  </sheetData>
  <sheetProtection algorithmName="SHA-512" hashValue="ILnxhN5z6KwGf1C3N0Mvt09u0xySRt+4ocbLl1R2t+AIe8ghwRec6PtP8dWY4MXw91HGegPmgcDFT0Dn/LiieQ==" saltValue="kNoGbDFMebQfhQzzNlh9WA==" spinCount="100000" sheet="1" objects="1" scenarios="1"/>
  <phoneticPr fontId="3"/>
  <pageMargins left="0.78700000000000003" right="0.78700000000000003" top="0.98399999999999999" bottom="0.98399999999999999" header="0.51200000000000001" footer="0.51200000000000001"/>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48"/>
  <sheetViews>
    <sheetView showGridLines="0" showRowColHeaders="0" showZeros="0" zoomScaleNormal="100" workbookViewId="0">
      <selection activeCell="H12" sqref="H12"/>
    </sheetView>
  </sheetViews>
  <sheetFormatPr baseColWidth="10" defaultColWidth="12.796875" defaultRowHeight="17"/>
  <cols>
    <col min="1" max="1" width="6" style="1" customWidth="1"/>
    <col min="2" max="3" width="4.796875" style="1" customWidth="1"/>
    <col min="4" max="4" width="4.796875" style="1" hidden="1" customWidth="1"/>
    <col min="5" max="5" width="26.59765625" style="1" customWidth="1"/>
    <col min="6" max="6" width="28.19921875" style="1" customWidth="1"/>
    <col min="7" max="7" width="15.59765625" style="1" customWidth="1"/>
    <col min="8" max="8" width="27.19921875" style="1" customWidth="1"/>
    <col min="9" max="9" width="3.19921875" style="1" customWidth="1"/>
    <col min="10" max="16384" width="12.796875" style="1"/>
  </cols>
  <sheetData>
    <row r="1" spans="2:9" ht="14" customHeight="1"/>
    <row r="2" spans="2:9" ht="24">
      <c r="B2" s="2" t="s">
        <v>18</v>
      </c>
    </row>
    <row r="3" spans="2:9">
      <c r="C3" s="1" t="s">
        <v>57</v>
      </c>
    </row>
    <row r="4" spans="2:9" ht="9" customHeight="1" thickBot="1"/>
    <row r="5" spans="2:9" ht="24" thickTop="1" thickBot="1">
      <c r="C5" s="160" t="s">
        <v>1</v>
      </c>
      <c r="D5" s="161"/>
      <c r="E5" s="161"/>
      <c r="F5" s="161"/>
      <c r="G5" s="162"/>
      <c r="H5" s="128">
        <f>写真集計!G15</f>
        <v>0</v>
      </c>
      <c r="I5" s="129"/>
    </row>
    <row r="6" spans="2:9" ht="24" thickTop="1" thickBot="1">
      <c r="C6" s="130"/>
      <c r="D6" s="131"/>
      <c r="E6" s="131" t="s">
        <v>93</v>
      </c>
      <c r="F6" s="131"/>
      <c r="G6" s="132"/>
      <c r="H6" s="133">
        <f>SUM(H5:H5)</f>
        <v>0</v>
      </c>
      <c r="I6" s="134"/>
    </row>
    <row r="7" spans="2:9" ht="24" thickTop="1" thickBot="1">
      <c r="C7" s="155"/>
      <c r="D7" s="156"/>
      <c r="E7" s="156"/>
      <c r="F7" s="156" t="s">
        <v>94</v>
      </c>
      <c r="G7" s="157"/>
      <c r="H7" s="158">
        <f>H6*100/110</f>
        <v>0</v>
      </c>
      <c r="I7" s="159"/>
    </row>
    <row r="8" spans="2:9" ht="24" thickTop="1" thickBot="1">
      <c r="C8" s="160"/>
      <c r="D8" s="163"/>
      <c r="E8" s="163" t="s">
        <v>98</v>
      </c>
      <c r="F8" s="163"/>
      <c r="G8" s="164"/>
      <c r="H8" s="158">
        <f>IF(H7&gt;=25000,-ROUND(H7*10%,0),-ROUND(H7*5%,0))</f>
        <v>0</v>
      </c>
      <c r="I8" s="159"/>
    </row>
    <row r="9" spans="2:9" ht="23" thickTop="1">
      <c r="C9" s="140"/>
      <c r="D9" s="141"/>
      <c r="E9" s="141"/>
      <c r="F9" s="141" t="s">
        <v>95</v>
      </c>
      <c r="G9" s="142"/>
      <c r="H9" s="128">
        <f>ROUND((H7+H8)*0.1,0)</f>
        <v>0</v>
      </c>
      <c r="I9" s="129"/>
    </row>
    <row r="10" spans="2:9" ht="23" thickBot="1">
      <c r="C10" s="143"/>
      <c r="D10" s="144"/>
      <c r="E10" s="165" t="s">
        <v>96</v>
      </c>
      <c r="F10" s="144"/>
      <c r="G10" s="145"/>
      <c r="H10" s="146">
        <f>SUM(H7:H9)</f>
        <v>0</v>
      </c>
      <c r="I10" s="147"/>
    </row>
    <row r="11" spans="2:9" ht="24" thickTop="1" thickBot="1">
      <c r="C11" s="135" t="s">
        <v>99</v>
      </c>
      <c r="D11" s="136"/>
      <c r="E11" s="136"/>
      <c r="F11" s="136"/>
      <c r="G11" s="137"/>
      <c r="H11" s="138">
        <f>IF(AND(H10&gt;0,H10&lt;2000),500,0)</f>
        <v>0</v>
      </c>
      <c r="I11" s="139"/>
    </row>
    <row r="12" spans="2:9" ht="40" customHeight="1" thickTop="1" thickBot="1">
      <c r="C12" s="148"/>
      <c r="D12" s="149"/>
      <c r="E12" s="166" t="s">
        <v>97</v>
      </c>
      <c r="F12" s="149"/>
      <c r="G12" s="150"/>
      <c r="H12" s="151">
        <f>SUM(H10:H11)</f>
        <v>0</v>
      </c>
      <c r="I12" s="152"/>
    </row>
    <row r="13" spans="2:9" ht="18" thickTop="1">
      <c r="E13" s="1" t="s">
        <v>107</v>
      </c>
    </row>
    <row r="14" spans="2:9" ht="15" customHeight="1"/>
    <row r="15" spans="2:9" ht="24">
      <c r="B15" s="2" t="s">
        <v>103</v>
      </c>
      <c r="G15" s="5" t="s">
        <v>104</v>
      </c>
      <c r="H15" s="13" t="str">
        <f>IFERROR(VLOOKUP(TRUE,siharai,2,0),"未指定")</f>
        <v>未指定</v>
      </c>
    </row>
    <row r="16" spans="2:9" ht="6" customHeight="1">
      <c r="B16" s="2"/>
      <c r="G16" s="5"/>
      <c r="H16" s="13"/>
    </row>
    <row r="17" spans="3:9">
      <c r="C17" s="1" t="s">
        <v>59</v>
      </c>
    </row>
    <row r="18" spans="3:9">
      <c r="C18" s="1" t="s">
        <v>58</v>
      </c>
    </row>
    <row r="19" spans="3:9">
      <c r="C19" s="1" t="s">
        <v>52</v>
      </c>
    </row>
    <row r="20" spans="3:9">
      <c r="C20" s="1" t="s">
        <v>35</v>
      </c>
    </row>
    <row r="21" spans="3:9" ht="9" customHeight="1"/>
    <row r="22" spans="3:9" ht="22">
      <c r="D22" s="21"/>
      <c r="E22" s="21" t="s">
        <v>100</v>
      </c>
      <c r="G22" s="13"/>
    </row>
    <row r="23" spans="3:9" ht="32" customHeight="1" thickBot="1">
      <c r="C23" s="13" t="s">
        <v>34</v>
      </c>
      <c r="D23" s="13"/>
    </row>
    <row r="24" spans="3:9" s="87" customFormat="1" ht="36" customHeight="1" thickBot="1">
      <c r="C24" s="167" t="b">
        <v>0</v>
      </c>
      <c r="D24" s="103" t="s">
        <v>77</v>
      </c>
      <c r="E24" s="104" t="s">
        <v>20</v>
      </c>
      <c r="F24" s="105"/>
      <c r="G24" s="105"/>
      <c r="H24" s="106"/>
      <c r="I24" s="107"/>
    </row>
    <row r="25" spans="3:9" ht="23" customHeight="1">
      <c r="E25" s="1" t="s">
        <v>102</v>
      </c>
      <c r="H25" s="20"/>
    </row>
    <row r="26" spans="3:9" ht="9" customHeight="1">
      <c r="H26" s="20"/>
    </row>
    <row r="27" spans="3:9" ht="23" thickBot="1">
      <c r="C27" s="13" t="s">
        <v>19</v>
      </c>
      <c r="D27" s="13"/>
    </row>
    <row r="28" spans="3:9" s="87" customFormat="1" ht="36" customHeight="1">
      <c r="C28" s="168" t="b">
        <v>0</v>
      </c>
      <c r="D28" s="108" t="s">
        <v>76</v>
      </c>
      <c r="E28" s="109" t="s">
        <v>29</v>
      </c>
      <c r="F28" s="109" t="s" ph="1">
        <v>31</v>
      </c>
      <c r="G28" s="124" t="s">
        <v>30</v>
      </c>
      <c r="H28" s="126" t="s">
        <v>32</v>
      </c>
      <c r="I28" s="110"/>
    </row>
    <row r="29" spans="3:9" s="87" customFormat="1" ht="36" customHeight="1" thickBot="1">
      <c r="C29" s="169" t="b">
        <v>0</v>
      </c>
      <c r="D29" s="111" t="s">
        <v>75</v>
      </c>
      <c r="E29" s="112" t="s">
        <v>8</v>
      </c>
      <c r="F29" s="112" t="s">
        <v>10</v>
      </c>
      <c r="G29" s="125" t="s">
        <v>9</v>
      </c>
      <c r="H29" s="127" t="s">
        <v>26</v>
      </c>
      <c r="I29" s="113"/>
    </row>
    <row r="30" spans="3:9" customFormat="1" ht="6" customHeight="1"/>
    <row r="31" spans="3:9" ht="19">
      <c r="E31" s="1" t="s">
        <v>159</v>
      </c>
    </row>
    <row r="32" spans="3:9" ht="9" customHeight="1"/>
    <row r="33" spans="2:9" ht="23" thickBot="1">
      <c r="C33" s="13" t="s">
        <v>50</v>
      </c>
    </row>
    <row r="34" spans="2:9" s="87" customFormat="1" ht="36" customHeight="1" thickBot="1">
      <c r="C34" s="170" t="b">
        <v>0</v>
      </c>
      <c r="D34" s="103" t="s">
        <v>78</v>
      </c>
      <c r="E34" s="114" t="s">
        <v>51</v>
      </c>
      <c r="F34" s="171" t="s">
        <v>101</v>
      </c>
      <c r="G34" s="105"/>
      <c r="H34" s="106"/>
      <c r="I34" s="107"/>
    </row>
    <row r="35" spans="2:9" ht="25" customHeight="1">
      <c r="C35" s="65"/>
      <c r="D35" s="7"/>
      <c r="E35" s="1" t="s">
        <v>53</v>
      </c>
      <c r="H35" s="20"/>
    </row>
    <row r="36" spans="2:9" ht="17" customHeight="1">
      <c r="C36" s="65"/>
      <c r="D36" s="7"/>
      <c r="E36" s="172" t="s">
        <v>54</v>
      </c>
      <c r="H36" s="20"/>
    </row>
    <row r="37" spans="2:9" ht="17" customHeight="1">
      <c r="C37" s="65"/>
      <c r="D37" s="7"/>
      <c r="E37" s="172" t="s">
        <v>55</v>
      </c>
      <c r="H37" s="20"/>
    </row>
    <row r="38" spans="2:9" ht="26">
      <c r="C38" s="65"/>
      <c r="D38" s="7"/>
      <c r="E38" s="66"/>
      <c r="H38" s="20"/>
    </row>
    <row r="39" spans="2:9" ht="26">
      <c r="C39" s="65"/>
      <c r="D39" s="7"/>
      <c r="E39" s="66"/>
      <c r="H39" s="20"/>
    </row>
    <row r="40" spans="2:9" ht="26">
      <c r="C40" s="65"/>
      <c r="D40" s="7"/>
      <c r="E40" s="66"/>
      <c r="H40" s="20"/>
    </row>
    <row r="41" spans="2:9" ht="26">
      <c r="C41" s="65"/>
      <c r="D41" s="7"/>
      <c r="E41" s="66"/>
      <c r="H41" s="20"/>
    </row>
    <row r="42" spans="2:9" ht="26">
      <c r="C42" s="65"/>
      <c r="D42" s="7"/>
      <c r="E42" s="66"/>
      <c r="H42" s="20"/>
    </row>
    <row r="44" spans="2:9" ht="24">
      <c r="B44" s="2" t="s">
        <v>6</v>
      </c>
    </row>
    <row r="45" spans="2:9">
      <c r="C45" s="1" t="s">
        <v>21</v>
      </c>
    </row>
    <row r="46" spans="2:9">
      <c r="C46" s="1" t="s">
        <v>22</v>
      </c>
    </row>
    <row r="47" spans="2:9" ht="28">
      <c r="E47" s="154" t="s">
        <v>83</v>
      </c>
    </row>
    <row r="48" spans="2:9">
      <c r="I48" s="5" t="s">
        <v>7</v>
      </c>
    </row>
  </sheetData>
  <sheetProtection algorithmName="SHA-512" hashValue="sGpPksN/43JRK68lJshSyAslNS/vqgzVLEdUlI0NqR61027c73fld/WUdfM5axsfTFlmVhPDQ0k4b5jD0caOAw==" saltValue="EqJNKzEqTDQUoR/oZ1/Ocg==" spinCount="100000" sheet="1" objects="1" scenarios="1"/>
  <phoneticPr fontId="3"/>
  <conditionalFormatting sqref="H15:H16">
    <cfRule type="containsText" dxfId="0" priority="1" operator="containsText" text="未指定">
      <formula>NOT(ISERROR(SEARCH("未指定",H15)))</formula>
    </cfRule>
  </conditionalFormatting>
  <hyperlinks>
    <hyperlink ref="E47" r:id="rId1" xr:uid="{8DD2A46A-8C95-1A46-93B6-65747D6DFB59}"/>
  </hyperlinks>
  <pageMargins left="0.78700000000000003" right="0.78700000000000003" top="0.98399999999999999" bottom="0.98399999999999999" header="0.51200000000000001" footer="0.51200000000000001"/>
  <pageSetup paperSize="9" orientation="portrait" horizontalDpi="4294967292" verticalDpi="4294967292"/>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
                <anchor moveWithCells="1">
                  <from>
                    <xdr:col>1</xdr:col>
                    <xdr:colOff>304800</xdr:colOff>
                    <xdr:row>23</xdr:row>
                    <xdr:rowOff>0</xdr:rowOff>
                  </from>
                  <to>
                    <xdr:col>2</xdr:col>
                    <xdr:colOff>304800</xdr:colOff>
                    <xdr:row>24</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ltText=" ">
                <anchor moveWithCells="1">
                  <from>
                    <xdr:col>2</xdr:col>
                    <xdr:colOff>0</xdr:colOff>
                    <xdr:row>26</xdr:row>
                    <xdr:rowOff>292100</xdr:rowOff>
                  </from>
                  <to>
                    <xdr:col>2</xdr:col>
                    <xdr:colOff>304800</xdr:colOff>
                    <xdr:row>28</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ltText=" ">
                <anchor moveWithCells="1">
                  <from>
                    <xdr:col>2</xdr:col>
                    <xdr:colOff>12700</xdr:colOff>
                    <xdr:row>27</xdr:row>
                    <xdr:rowOff>444500</xdr:rowOff>
                  </from>
                  <to>
                    <xdr:col>2</xdr:col>
                    <xdr:colOff>304800</xdr:colOff>
                    <xdr:row>29</xdr:row>
                    <xdr:rowOff>0</xdr:rowOff>
                  </to>
                </anchor>
              </controlPr>
            </control>
          </mc:Choice>
        </mc:AlternateContent>
        <mc:AlternateContent xmlns:mc="http://schemas.openxmlformats.org/markup-compatibility/2006">
          <mc:Choice Requires="x14">
            <control shapeId="1029" r:id="rId7" name="Check Box 5">
              <controlPr defaultSize="0" autoFill="0" autoLine="0" autoPict="0" altText=" ">
                <anchor moveWithCells="1">
                  <from>
                    <xdr:col>2</xdr:col>
                    <xdr:colOff>0</xdr:colOff>
                    <xdr:row>33</xdr:row>
                    <xdr:rowOff>0</xdr:rowOff>
                  </from>
                  <to>
                    <xdr:col>2</xdr:col>
                    <xdr:colOff>304800</xdr:colOff>
                    <xdr:row>34</xdr:row>
                    <xdr:rowOff>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C42"/>
  <sheetViews>
    <sheetView workbookViewId="0">
      <selection activeCell="E43" sqref="E43"/>
    </sheetView>
  </sheetViews>
  <sheetFormatPr baseColWidth="10" defaultColWidth="13" defaultRowHeight="14"/>
  <cols>
    <col min="2" max="2" width="4.19921875" bestFit="1" customWidth="1"/>
    <col min="3" max="3" width="50.19921875" bestFit="1" customWidth="1"/>
  </cols>
  <sheetData>
    <row r="2" spans="2:3">
      <c r="B2" s="153">
        <v>1</v>
      </c>
      <c r="C2" s="153" t="s">
        <v>108</v>
      </c>
    </row>
    <row r="3" spans="2:3">
      <c r="B3" s="153">
        <v>2</v>
      </c>
      <c r="C3" s="153" t="s">
        <v>109</v>
      </c>
    </row>
    <row r="4" spans="2:3">
      <c r="B4" s="153">
        <v>3</v>
      </c>
      <c r="C4" s="153" t="s">
        <v>110</v>
      </c>
    </row>
    <row r="5" spans="2:3">
      <c r="B5" s="153">
        <v>4</v>
      </c>
      <c r="C5" s="153" t="s">
        <v>111</v>
      </c>
    </row>
    <row r="6" spans="2:3">
      <c r="B6" s="153">
        <v>5</v>
      </c>
      <c r="C6" s="153" t="s">
        <v>112</v>
      </c>
    </row>
    <row r="7" spans="2:3">
      <c r="B7" s="153">
        <v>6</v>
      </c>
      <c r="C7" s="153" t="s">
        <v>113</v>
      </c>
    </row>
    <row r="8" spans="2:3">
      <c r="B8" s="153">
        <v>7</v>
      </c>
      <c r="C8" s="153" t="s">
        <v>84</v>
      </c>
    </row>
    <row r="9" spans="2:3">
      <c r="B9" s="153">
        <v>8</v>
      </c>
      <c r="C9" s="153" t="s">
        <v>114</v>
      </c>
    </row>
    <row r="10" spans="2:3">
      <c r="B10" s="153">
        <v>9</v>
      </c>
      <c r="C10" s="153" t="s">
        <v>81</v>
      </c>
    </row>
    <row r="11" spans="2:3">
      <c r="B11" s="153">
        <v>10</v>
      </c>
      <c r="C11" s="153" t="s">
        <v>86</v>
      </c>
    </row>
    <row r="12" spans="2:3">
      <c r="B12" s="153">
        <v>11</v>
      </c>
      <c r="C12" s="153" t="s">
        <v>85</v>
      </c>
    </row>
    <row r="13" spans="2:3">
      <c r="B13" s="153">
        <v>12</v>
      </c>
      <c r="C13" s="153" t="s">
        <v>115</v>
      </c>
    </row>
    <row r="14" spans="2:3">
      <c r="B14" s="153">
        <v>13</v>
      </c>
      <c r="C14" s="153" t="s">
        <v>116</v>
      </c>
    </row>
    <row r="15" spans="2:3">
      <c r="B15" s="153">
        <v>15</v>
      </c>
      <c r="C15" s="153" t="s">
        <v>87</v>
      </c>
    </row>
    <row r="16" spans="2:3">
      <c r="B16" s="153">
        <v>16</v>
      </c>
      <c r="C16" s="153" t="s">
        <v>90</v>
      </c>
    </row>
    <row r="17" spans="2:3">
      <c r="B17" s="153">
        <v>17</v>
      </c>
      <c r="C17" s="153" t="s">
        <v>117</v>
      </c>
    </row>
    <row r="18" spans="2:3">
      <c r="B18" s="153">
        <v>18</v>
      </c>
      <c r="C18" s="153" t="s">
        <v>118</v>
      </c>
    </row>
    <row r="19" spans="2:3">
      <c r="B19" s="153">
        <v>19</v>
      </c>
      <c r="C19" s="153" t="s">
        <v>89</v>
      </c>
    </row>
    <row r="20" spans="2:3">
      <c r="B20" s="153">
        <v>20</v>
      </c>
      <c r="C20" s="153" t="s">
        <v>91</v>
      </c>
    </row>
    <row r="21" spans="2:3">
      <c r="B21" s="153">
        <v>21</v>
      </c>
      <c r="C21" s="153" t="s">
        <v>119</v>
      </c>
    </row>
    <row r="22" spans="2:3">
      <c r="B22" s="153">
        <v>22</v>
      </c>
      <c r="C22" s="153" t="s">
        <v>120</v>
      </c>
    </row>
    <row r="23" spans="2:3">
      <c r="B23" s="153">
        <v>23</v>
      </c>
      <c r="C23" s="153" t="s">
        <v>121</v>
      </c>
    </row>
    <row r="24" spans="2:3">
      <c r="B24" s="153">
        <v>24</v>
      </c>
      <c r="C24" s="153" t="s">
        <v>122</v>
      </c>
    </row>
    <row r="25" spans="2:3">
      <c r="B25" s="153">
        <v>25</v>
      </c>
      <c r="C25" s="153" t="s">
        <v>123</v>
      </c>
    </row>
    <row r="26" spans="2:3">
      <c r="B26" s="153">
        <v>26</v>
      </c>
      <c r="C26" s="153" t="s">
        <v>80</v>
      </c>
    </row>
    <row r="27" spans="2:3">
      <c r="B27" s="153">
        <v>28</v>
      </c>
      <c r="C27" s="153" t="s">
        <v>124</v>
      </c>
    </row>
    <row r="28" spans="2:3">
      <c r="B28" s="153">
        <v>29</v>
      </c>
      <c r="C28" s="153" t="s">
        <v>125</v>
      </c>
    </row>
    <row r="29" spans="2:3">
      <c r="B29" s="153">
        <v>30</v>
      </c>
      <c r="C29" s="153" t="s">
        <v>126</v>
      </c>
    </row>
    <row r="30" spans="2:3">
      <c r="B30" s="153">
        <v>31</v>
      </c>
      <c r="C30" s="153" t="s">
        <v>88</v>
      </c>
    </row>
    <row r="31" spans="2:3">
      <c r="B31">
        <v>32</v>
      </c>
      <c r="C31" t="s">
        <v>127</v>
      </c>
    </row>
    <row r="32" spans="2:3">
      <c r="B32">
        <v>34</v>
      </c>
      <c r="C32" t="s">
        <v>128</v>
      </c>
    </row>
    <row r="33" spans="2:3">
      <c r="B33">
        <v>35</v>
      </c>
      <c r="C33" t="s">
        <v>129</v>
      </c>
    </row>
    <row r="34" spans="2:3">
      <c r="B34">
        <v>36</v>
      </c>
      <c r="C34" t="s">
        <v>130</v>
      </c>
    </row>
    <row r="35" spans="2:3">
      <c r="B35">
        <v>37</v>
      </c>
      <c r="C35" t="s">
        <v>131</v>
      </c>
    </row>
    <row r="36" spans="2:3">
      <c r="B36">
        <v>38</v>
      </c>
      <c r="C36" t="s">
        <v>132</v>
      </c>
    </row>
    <row r="37" spans="2:3">
      <c r="B37">
        <v>39</v>
      </c>
      <c r="C37" t="s">
        <v>133</v>
      </c>
    </row>
    <row r="38" spans="2:3">
      <c r="B38">
        <v>40</v>
      </c>
      <c r="C38" t="s">
        <v>134</v>
      </c>
    </row>
    <row r="39" spans="2:3">
      <c r="B39">
        <v>41</v>
      </c>
      <c r="C39" t="s">
        <v>135</v>
      </c>
    </row>
    <row r="40" spans="2:3">
      <c r="B40">
        <v>42</v>
      </c>
      <c r="C40" t="s">
        <v>136</v>
      </c>
    </row>
    <row r="41" spans="2:3">
      <c r="B41">
        <v>43</v>
      </c>
      <c r="C41" t="s">
        <v>137</v>
      </c>
    </row>
    <row r="42" spans="2:3">
      <c r="B42">
        <v>44</v>
      </c>
      <c r="C42" t="s">
        <v>138</v>
      </c>
    </row>
  </sheetData>
  <phoneticPr fontId="3"/>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お申込み</vt:lpstr>
      <vt:lpstr>グループ</vt:lpstr>
      <vt:lpstr>ステージ</vt:lpstr>
      <vt:lpstr>ポートレート</vt:lpstr>
      <vt:lpstr>写真集計</vt:lpstr>
      <vt:lpstr>金額確認</vt:lpstr>
      <vt:lpstr>master</vt:lpstr>
      <vt:lpstr>furikomi</vt:lpstr>
      <vt:lpstr>siharai</vt:lpstr>
      <vt:lpstr>team</vt:lpstr>
    </vt:vector>
  </TitlesOfParts>
  <Company>System of the CREATION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Tajima Takafumi</dc:creator>
  <cp:lastModifiedBy>創造システム</cp:lastModifiedBy>
  <dcterms:created xsi:type="dcterms:W3CDTF">2010-08-09T17:27:09Z</dcterms:created>
  <dcterms:modified xsi:type="dcterms:W3CDTF">2025-05-19T05:38:53Z</dcterms:modified>
</cp:coreProperties>
</file>